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oan\Desktop\作業スペース\"/>
    </mc:Choice>
  </mc:AlternateContent>
  <bookViews>
    <workbookView xWindow="1365" yWindow="-135" windowWidth="10890" windowHeight="10470"/>
  </bookViews>
  <sheets>
    <sheet name="配合計画書作成依頼書(土木)" sheetId="3" r:id="rId1"/>
    <sheet name="配合計画書作成依頼書(記入例)" sheetId="4" r:id="rId2"/>
  </sheets>
  <definedNames>
    <definedName name="_xlnm.Print_Area" localSheetId="1">'配合計画書作成依頼書(記入例)'!$A$1:$R$57</definedName>
    <definedName name="_xlnm.Print_Area" localSheetId="0">'配合計画書作成依頼書(土木)'!$A$1:$R$57</definedName>
  </definedNames>
  <calcPr calcId="152511"/>
</workbook>
</file>

<file path=xl/calcChain.xml><?xml version="1.0" encoding="utf-8"?>
<calcChain xmlns="http://schemas.openxmlformats.org/spreadsheetml/2006/main">
  <c r="D15" i="3" l="1"/>
  <c r="M18" i="3"/>
  <c r="P42" i="4" l="1"/>
  <c r="M42" i="4"/>
  <c r="J42" i="4"/>
  <c r="G42" i="4"/>
  <c r="D42" i="4"/>
  <c r="P39" i="4"/>
  <c r="M39" i="4"/>
  <c r="J39" i="4"/>
  <c r="D39" i="4"/>
  <c r="P36" i="4"/>
  <c r="M36" i="4"/>
  <c r="G36" i="4"/>
  <c r="P33" i="4"/>
  <c r="M33" i="4"/>
  <c r="J33" i="4"/>
  <c r="G33" i="4"/>
  <c r="M18" i="4"/>
  <c r="D15" i="4"/>
  <c r="O6" i="4"/>
  <c r="D33" i="3" l="1"/>
  <c r="D36" i="3"/>
  <c r="G42" i="3" l="1"/>
  <c r="J42" i="3"/>
  <c r="M42" i="3"/>
  <c r="P42" i="3"/>
  <c r="D42" i="3"/>
  <c r="G39" i="3"/>
  <c r="J39" i="3"/>
  <c r="M39" i="3"/>
  <c r="P39" i="3"/>
  <c r="D39" i="3"/>
  <c r="G36" i="3"/>
  <c r="J36" i="3"/>
  <c r="M36" i="3"/>
  <c r="P36" i="3"/>
  <c r="G33" i="3" l="1"/>
  <c r="J33" i="3"/>
  <c r="M33" i="3"/>
  <c r="P33" i="3"/>
  <c r="O6" i="3" l="1"/>
</calcChain>
</file>

<file path=xl/comments1.xml><?xml version="1.0" encoding="utf-8"?>
<comments xmlns="http://schemas.openxmlformats.org/spreadsheetml/2006/main">
  <authors>
    <author>sugita</author>
  </authors>
  <commentLis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sugita:</t>
        </r>
        <r>
          <rPr>
            <sz val="9"/>
            <color indexed="81"/>
            <rFont val="ＭＳ Ｐゴシック"/>
            <family val="3"/>
            <charset val="128"/>
          </rPr>
          <t xml:space="preserve">
ドロップダウンリスト　選択</t>
        </r>
      </text>
    </comment>
  </commentList>
</comments>
</file>

<file path=xl/comments2.xml><?xml version="1.0" encoding="utf-8"?>
<comments xmlns="http://schemas.openxmlformats.org/spreadsheetml/2006/main">
  <authors>
    <author>sugita</author>
  </authors>
  <commentLis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sugita:</t>
        </r>
        <r>
          <rPr>
            <sz val="9"/>
            <color indexed="81"/>
            <rFont val="ＭＳ Ｐゴシック"/>
            <family val="3"/>
            <charset val="128"/>
          </rPr>
          <t xml:space="preserve">
ドロップダウンリスト　選択</t>
        </r>
      </text>
    </comment>
  </commentList>
</comments>
</file>

<file path=xl/sharedStrings.xml><?xml version="1.0" encoding="utf-8"?>
<sst xmlns="http://schemas.openxmlformats.org/spreadsheetml/2006/main" count="151" uniqueCount="74">
  <si>
    <t>御中</t>
    <rPh sb="0" eb="2">
      <t>オンチュウ</t>
    </rPh>
    <phoneticPr fontId="1"/>
  </si>
  <si>
    <t>施工者</t>
    <rPh sb="0" eb="3">
      <t>セコウシャ</t>
    </rPh>
    <phoneticPr fontId="1"/>
  </si>
  <si>
    <t>工事名称</t>
    <rPh sb="0" eb="2">
      <t>コウジ</t>
    </rPh>
    <rPh sb="2" eb="4">
      <t>メイショウ</t>
    </rPh>
    <phoneticPr fontId="1"/>
  </si>
  <si>
    <t>納　期</t>
    <rPh sb="0" eb="1">
      <t>オサム</t>
    </rPh>
    <rPh sb="2" eb="3">
      <t>キ</t>
    </rPh>
    <phoneticPr fontId="1"/>
  </si>
  <si>
    <t>セメントの種類</t>
    <rPh sb="5" eb="7">
      <t>シュルイ</t>
    </rPh>
    <phoneticPr fontId="1"/>
  </si>
  <si>
    <t>生コンクリート配合計画書　作成依頼書</t>
    <rPh sb="0" eb="1">
      <t>ナマ</t>
    </rPh>
    <rPh sb="7" eb="9">
      <t>ハイゴウ</t>
    </rPh>
    <rPh sb="9" eb="12">
      <t>ケイカクショ</t>
    </rPh>
    <rPh sb="13" eb="15">
      <t>サクセイ</t>
    </rPh>
    <rPh sb="15" eb="18">
      <t>イライショ</t>
    </rPh>
    <phoneticPr fontId="1"/>
  </si>
  <si>
    <t>納入先住所</t>
    <rPh sb="0" eb="2">
      <t>ノウニュウ</t>
    </rPh>
    <rPh sb="2" eb="3">
      <t>サキ</t>
    </rPh>
    <rPh sb="3" eb="5">
      <t>ジュウショ</t>
    </rPh>
    <phoneticPr fontId="1"/>
  </si>
  <si>
    <t>全体納期</t>
    <rPh sb="0" eb="2">
      <t>ゼンタイ</t>
    </rPh>
    <rPh sb="2" eb="4">
      <t>ノウキ</t>
    </rPh>
    <phoneticPr fontId="1"/>
  </si>
  <si>
    <t>打設箇所</t>
    <rPh sb="0" eb="2">
      <t>ダセツ</t>
    </rPh>
    <rPh sb="2" eb="4">
      <t>カショ</t>
    </rPh>
    <phoneticPr fontId="1"/>
  </si>
  <si>
    <t>概算数量</t>
    <rPh sb="0" eb="2">
      <t>ガイサン</t>
    </rPh>
    <rPh sb="2" eb="4">
      <t>スウリョウ</t>
    </rPh>
    <phoneticPr fontId="1"/>
  </si>
  <si>
    <t>設計基準強度Fc</t>
    <rPh sb="0" eb="2">
      <t>セッケイ</t>
    </rPh>
    <rPh sb="2" eb="4">
      <t>キジュン</t>
    </rPh>
    <rPh sb="4" eb="6">
      <t>キョウド</t>
    </rPh>
    <phoneticPr fontId="1"/>
  </si>
  <si>
    <t>Fc</t>
    <phoneticPr fontId="1"/>
  </si>
  <si>
    <t>Fd</t>
    <phoneticPr fontId="1"/>
  </si>
  <si>
    <t>標準</t>
    <rPh sb="0" eb="2">
      <t>ヒョウジュン</t>
    </rPh>
    <phoneticPr fontId="1"/>
  </si>
  <si>
    <t>長期</t>
    <rPh sb="0" eb="2">
      <t>チョウキ</t>
    </rPh>
    <phoneticPr fontId="1"/>
  </si>
  <si>
    <t>〒</t>
    <phoneticPr fontId="1"/>
  </si>
  <si>
    <t>様</t>
    <rPh sb="0" eb="1">
      <t>サマ</t>
    </rPh>
    <phoneticPr fontId="1"/>
  </si>
  <si>
    <t>※　書類郵送先　※</t>
    <rPh sb="2" eb="4">
      <t>ショルイ</t>
    </rPh>
    <rPh sb="4" eb="6">
      <t>ユウソウ</t>
    </rPh>
    <rPh sb="6" eb="7">
      <t>サキ</t>
    </rPh>
    <phoneticPr fontId="1"/>
  </si>
  <si>
    <t>書類作成部数</t>
    <rPh sb="0" eb="2">
      <t>ショルイ</t>
    </rPh>
    <rPh sb="2" eb="4">
      <t>サクセイ</t>
    </rPh>
    <rPh sb="4" eb="6">
      <t>ブスウ</t>
    </rPh>
    <phoneticPr fontId="1"/>
  </si>
  <si>
    <t>部</t>
    <rPh sb="0" eb="1">
      <t>ブ</t>
    </rPh>
    <phoneticPr fontId="1"/>
  </si>
  <si>
    <t>書類作成日</t>
    <rPh sb="0" eb="2">
      <t>ショルイ</t>
    </rPh>
    <rPh sb="2" eb="4">
      <t>サクセイ</t>
    </rPh>
    <rPh sb="4" eb="5">
      <t>ビ</t>
    </rPh>
    <phoneticPr fontId="1"/>
  </si>
  <si>
    <t>スランプ・フロー</t>
    <phoneticPr fontId="1"/>
  </si>
  <si>
    <t>粗骨材の最大寸法</t>
    <rPh sb="0" eb="3">
      <t>ソコツザイ</t>
    </rPh>
    <rPh sb="4" eb="6">
      <t>サイダイ</t>
    </rPh>
    <rPh sb="6" eb="8">
      <t>スンポウ</t>
    </rPh>
    <phoneticPr fontId="1"/>
  </si>
  <si>
    <t>20　25　40</t>
    <phoneticPr fontId="1"/>
  </si>
  <si>
    <t>８ 10 12  15 18</t>
    <phoneticPr fontId="1"/>
  </si>
  <si>
    <t xml:space="preserve"> (N)　(早強)　 (BB)</t>
    <phoneticPr fontId="1"/>
  </si>
  <si>
    <t>期日</t>
    <rPh sb="0" eb="2">
      <t>キジツ</t>
    </rPh>
    <phoneticPr fontId="1"/>
  </si>
  <si>
    <t>なるべく早く</t>
    <rPh sb="4" eb="5">
      <t>ハヤ</t>
    </rPh>
    <phoneticPr fontId="1"/>
  </si>
  <si>
    <t>お世話になっています。
配合計画書作成をお願い申し上げます。
お手数ですが、左記郵送先まで
計画書の郵送をお願いします。</t>
    <rPh sb="1" eb="3">
      <t>セワ</t>
    </rPh>
    <rPh sb="12" eb="14">
      <t>ハイゴウ</t>
    </rPh>
    <rPh sb="14" eb="17">
      <t>ケイカクショ</t>
    </rPh>
    <rPh sb="17" eb="19">
      <t>サクセイ</t>
    </rPh>
    <rPh sb="21" eb="22">
      <t>ネガ</t>
    </rPh>
    <rPh sb="23" eb="24">
      <t>モウ</t>
    </rPh>
    <rPh sb="25" eb="26">
      <t>ア</t>
    </rPh>
    <rPh sb="32" eb="34">
      <t>テスウ</t>
    </rPh>
    <rPh sb="38" eb="40">
      <t>サキ</t>
    </rPh>
    <rPh sb="40" eb="42">
      <t>ユウソウ</t>
    </rPh>
    <rPh sb="42" eb="43">
      <t>サキ</t>
    </rPh>
    <rPh sb="46" eb="49">
      <t>ケイカクショ</t>
    </rPh>
    <rPh sb="50" eb="52">
      <t>ユウソウ</t>
    </rPh>
    <rPh sb="54" eb="55">
      <t>ネガ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</si>
  <si>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</si>
  <si>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</si>
  <si>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Fq=Fc or Fd(高い方)</t>
    <phoneticPr fontId="1"/>
  </si>
  <si>
    <t>Fq=Fc＋品質３N</t>
    <rPh sb="6" eb="8">
      <t>ヒンシツ</t>
    </rPh>
    <phoneticPr fontId="1"/>
  </si>
  <si>
    <t>短期
一般</t>
    <rPh sb="0" eb="2">
      <t>タンキ</t>
    </rPh>
    <rPh sb="3" eb="5">
      <t>イッパン</t>
    </rPh>
    <phoneticPr fontId="1"/>
  </si>
  <si>
    <t>捨コン</t>
    <rPh sb="0" eb="1">
      <t>ステ</t>
    </rPh>
    <phoneticPr fontId="1"/>
  </si>
  <si>
    <t>基礎</t>
    <rPh sb="0" eb="2">
      <t>キソ</t>
    </rPh>
    <phoneticPr fontId="1"/>
  </si>
  <si>
    <t>土間</t>
    <rPh sb="0" eb="2">
      <t>ドマ</t>
    </rPh>
    <phoneticPr fontId="1"/>
  </si>
  <si>
    <t>スラブ</t>
    <phoneticPr fontId="1"/>
  </si>
  <si>
    <t>携帯</t>
    <rPh sb="0" eb="2">
      <t>ケイタイ</t>
    </rPh>
    <phoneticPr fontId="1"/>
  </si>
  <si>
    <t>m3</t>
    <phoneticPr fontId="1"/>
  </si>
  <si>
    <t>水セメント比　W/C</t>
    <phoneticPr fontId="1"/>
  </si>
  <si>
    <t>N</t>
    <phoneticPr fontId="1"/>
  </si>
  <si>
    <t>開始(月日)</t>
    <rPh sb="0" eb="2">
      <t>カイシ</t>
    </rPh>
    <rPh sb="3" eb="4">
      <t>ツキ</t>
    </rPh>
    <rPh sb="4" eb="5">
      <t>ニチ</t>
    </rPh>
    <phoneticPr fontId="1"/>
  </si>
  <si>
    <t>終了(月日)</t>
    <rPh sb="0" eb="2">
      <t>シュウリョウ</t>
    </rPh>
    <rPh sb="3" eb="4">
      <t>ツキ</t>
    </rPh>
    <rPh sb="4" eb="5">
      <t>ニチ</t>
    </rPh>
    <phoneticPr fontId="1"/>
  </si>
  <si>
    <t>全体納期　参照セル赤</t>
    <rPh sb="0" eb="2">
      <t>ゼンタイ</t>
    </rPh>
    <rPh sb="2" eb="4">
      <t>ノウキ</t>
    </rPh>
    <rPh sb="5" eb="7">
      <t>サンショウ</t>
    </rPh>
    <rPh sb="9" eb="10">
      <t>アカ</t>
    </rPh>
    <phoneticPr fontId="1"/>
  </si>
  <si>
    <r>
      <t xml:space="preserve">呼び強度
</t>
    </r>
    <r>
      <rPr>
        <sz val="12"/>
        <rFont val="Meiryo UI"/>
        <family val="3"/>
        <charset val="128"/>
      </rPr>
      <t>FcかW/C　高い方</t>
    </r>
    <rPh sb="0" eb="1">
      <t>ヨ</t>
    </rPh>
    <rPh sb="2" eb="4">
      <t>キョウド</t>
    </rPh>
    <rPh sb="12" eb="13">
      <t>タカ</t>
    </rPh>
    <rPh sb="14" eb="15">
      <t>ホウ</t>
    </rPh>
    <phoneticPr fontId="1"/>
  </si>
  <si>
    <r>
      <rPr>
        <sz val="12"/>
        <rFont val="Meiryo UI"/>
        <family val="3"/>
        <charset val="128"/>
      </rPr>
      <t>指摘事項</t>
    </r>
    <r>
      <rPr>
        <sz val="10"/>
        <rFont val="Meiryo UI"/>
        <family val="3"/>
        <charset val="128"/>
      </rPr>
      <t xml:space="preserve">
単位水量の上限値
単位セメント量の下限値</t>
    </r>
    <rPh sb="0" eb="2">
      <t>シテキ</t>
    </rPh>
    <rPh sb="2" eb="4">
      <t>ジコウ</t>
    </rPh>
    <rPh sb="5" eb="7">
      <t>タンイ</t>
    </rPh>
    <rPh sb="7" eb="9">
      <t>スイリョウ</t>
    </rPh>
    <rPh sb="10" eb="12">
      <t>ジョウゲン</t>
    </rPh>
    <rPh sb="12" eb="13">
      <t>チ</t>
    </rPh>
    <rPh sb="14" eb="16">
      <t>タンイ</t>
    </rPh>
    <rPh sb="20" eb="21">
      <t>リョウ</t>
    </rPh>
    <rPh sb="22" eb="24">
      <t>カゲン</t>
    </rPh>
    <rPh sb="24" eb="25">
      <t>チ</t>
    </rPh>
    <phoneticPr fontId="1"/>
  </si>
  <si>
    <t>60%以下</t>
    <rPh sb="3" eb="5">
      <t>イカ</t>
    </rPh>
    <phoneticPr fontId="1"/>
  </si>
  <si>
    <t>55%以下</t>
    <rPh sb="3" eb="5">
      <t>イカ</t>
    </rPh>
    <phoneticPr fontId="1"/>
  </si>
  <si>
    <t>50%以下</t>
    <rPh sb="3" eb="5">
      <t>イカ</t>
    </rPh>
    <phoneticPr fontId="1"/>
  </si>
  <si>
    <t>東毛</t>
    <rPh sb="0" eb="2">
      <t>トウモウ</t>
    </rPh>
    <phoneticPr fontId="1"/>
  </si>
  <si>
    <t>群中</t>
    <rPh sb="0" eb="2">
      <t>グンチュウ</t>
    </rPh>
    <phoneticPr fontId="1"/>
  </si>
  <si>
    <t>埼北</t>
    <rPh sb="0" eb="2">
      <t>サイホク</t>
    </rPh>
    <phoneticPr fontId="1"/>
  </si>
  <si>
    <t>※重要構造物50%以下、鉄筋C55%以下、無筋C60%以下、非耐久無筋65%</t>
    <rPh sb="1" eb="3">
      <t>ジュウヨウ</t>
    </rPh>
    <rPh sb="3" eb="6">
      <t>コウゾウブツ</t>
    </rPh>
    <rPh sb="9" eb="11">
      <t>イカ</t>
    </rPh>
    <rPh sb="12" eb="14">
      <t>テッキン</t>
    </rPh>
    <rPh sb="18" eb="20">
      <t>イカ</t>
    </rPh>
    <rPh sb="21" eb="23">
      <t>ムキン</t>
    </rPh>
    <rPh sb="27" eb="29">
      <t>イカ</t>
    </rPh>
    <rPh sb="30" eb="33">
      <t>ヒタイキュウ</t>
    </rPh>
    <rPh sb="33" eb="35">
      <t>ムキン</t>
    </rPh>
    <phoneticPr fontId="1"/>
  </si>
  <si>
    <t>W/C</t>
    <phoneticPr fontId="1"/>
  </si>
  <si>
    <t>【出荷工場　　ex 〇〇生コン】</t>
    <rPh sb="1" eb="3">
      <t>シュッカ</t>
    </rPh>
    <rPh sb="3" eb="5">
      <t>コウジョウ</t>
    </rPh>
    <rPh sb="12" eb="13">
      <t>ナマ</t>
    </rPh>
    <phoneticPr fontId="1"/>
  </si>
  <si>
    <t>【 元請業者・施工業者　ex 〇〇建設(株) 】</t>
    <phoneticPr fontId="1"/>
  </si>
  <si>
    <t>【 〇〇県△△市××　地内 】</t>
    <phoneticPr fontId="1"/>
  </si>
  <si>
    <t>〇〇</t>
    <phoneticPr fontId="1"/>
  </si>
  <si>
    <t>〇〇</t>
    <phoneticPr fontId="1"/>
  </si>
  <si>
    <t>〇〇</t>
    <phoneticPr fontId="1"/>
  </si>
  <si>
    <t>保護C
敷C</t>
    <rPh sb="0" eb="2">
      <t>ホゴ</t>
    </rPh>
    <rPh sb="4" eb="5">
      <t>シキ</t>
    </rPh>
    <phoneticPr fontId="1"/>
  </si>
  <si>
    <t>上部工
下部工</t>
    <rPh sb="0" eb="3">
      <t>ジョウブコウ</t>
    </rPh>
    <rPh sb="4" eb="7">
      <t>カブコウ</t>
    </rPh>
    <phoneticPr fontId="1"/>
  </si>
  <si>
    <t>【 〇〇　橋梁築造工事 】</t>
    <rPh sb="5" eb="7">
      <t>キョウリョウ</t>
    </rPh>
    <rPh sb="7" eb="9">
      <t>チクゾウ</t>
    </rPh>
    <rPh sb="9" eb="11">
      <t>コウジ</t>
    </rPh>
    <phoneticPr fontId="1"/>
  </si>
  <si>
    <t>裏込めｺﾝｸﾘｰﾄ</t>
    <rPh sb="0" eb="2">
      <t>ウラゴ</t>
    </rPh>
    <phoneticPr fontId="1"/>
  </si>
  <si>
    <t>〇月頃</t>
    <rPh sb="2" eb="3">
      <t>ゴロ</t>
    </rPh>
    <phoneticPr fontId="1"/>
  </si>
  <si>
    <t>〇月頃</t>
    <phoneticPr fontId="1"/>
  </si>
  <si>
    <t>指定なし</t>
    <rPh sb="0" eb="2">
      <t>シテイ</t>
    </rPh>
    <phoneticPr fontId="1"/>
  </si>
  <si>
    <t>　</t>
    <phoneticPr fontId="1"/>
  </si>
  <si>
    <t>〇〇〇-△△△△</t>
    <phoneticPr fontId="1"/>
  </si>
  <si>
    <t>〇〇県△△市××</t>
    <phoneticPr fontId="1"/>
  </si>
  <si>
    <t>〇〇建設　株式会社</t>
    <phoneticPr fontId="1"/>
  </si>
  <si>
    <t>【担当者名】</t>
    <rPh sb="4" eb="5">
      <t>メイ</t>
    </rPh>
    <phoneticPr fontId="1"/>
  </si>
  <si>
    <t>【携帯番号等】</t>
    <rPh sb="3" eb="5">
      <t>バンゴウ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</si>
</sst>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4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2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3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vertical="center" shrinkToFit="1"/>
    </xf>
    <xf numFmtId="9" fontId="0" fillId="0" borderId="24" xfId="0" applyNumberFormat="1" applyBorder="1"/>
    <xf numFmtId="0" fontId="0" fillId="0" borderId="24" xfId="0" applyBorder="1"/>
    <xf numFmtId="0" fontId="0" fillId="0" borderId="0" xfId="0" applyAlignment="1">
      <alignment horizontal="center" vertical="center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9" fillId="0" borderId="30" xfId="0" applyFont="1" applyBorder="1" applyAlignment="1">
      <alignment horizontal="left" vertical="center" wrapText="1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12" fillId="0" borderId="74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8" fillId="0" borderId="32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wrapText="1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72" xfId="0" applyFont="1" applyBorder="1" applyAlignment="1" applyProtection="1">
      <alignment horizontal="center" vertical="center" wrapText="1" shrinkToFit="1"/>
    </xf>
    <xf numFmtId="0" fontId="9" fillId="0" borderId="44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13" fillId="0" borderId="78" xfId="0" applyFont="1" applyBorder="1" applyAlignment="1" applyProtection="1">
      <alignment horizontal="left" vertical="top" wrapText="1" shrinkToFit="1"/>
      <protection locked="0"/>
    </xf>
    <xf numFmtId="0" fontId="13" fillId="0" borderId="79" xfId="0" applyFont="1" applyBorder="1" applyAlignment="1" applyProtection="1">
      <alignment horizontal="left" vertical="top" shrinkToFit="1"/>
      <protection locked="0"/>
    </xf>
    <xf numFmtId="0" fontId="13" fillId="0" borderId="80" xfId="0" applyFont="1" applyBorder="1" applyAlignment="1" applyProtection="1">
      <alignment horizontal="left" vertical="top" shrinkToFit="1"/>
      <protection locked="0"/>
    </xf>
    <xf numFmtId="0" fontId="13" fillId="0" borderId="40" xfId="0" applyFont="1" applyBorder="1" applyAlignment="1" applyProtection="1">
      <alignment horizontal="left" vertical="top" shrinkToFit="1"/>
      <protection locked="0"/>
    </xf>
    <xf numFmtId="0" fontId="13" fillId="0" borderId="0" xfId="0" applyFont="1" applyBorder="1" applyAlignment="1" applyProtection="1">
      <alignment horizontal="left" vertical="top" shrinkToFit="1"/>
      <protection locked="0"/>
    </xf>
    <xf numFmtId="0" fontId="13" fillId="0" borderId="41" xfId="0" applyFont="1" applyBorder="1" applyAlignment="1" applyProtection="1">
      <alignment horizontal="left" vertical="top" shrinkToFit="1"/>
      <protection locked="0"/>
    </xf>
    <xf numFmtId="0" fontId="13" fillId="0" borderId="81" xfId="0" applyFont="1" applyBorder="1" applyAlignment="1" applyProtection="1">
      <alignment horizontal="left" vertical="top" shrinkToFit="1"/>
      <protection locked="0"/>
    </xf>
    <xf numFmtId="0" fontId="13" fillId="0" borderId="70" xfId="0" applyFont="1" applyBorder="1" applyAlignment="1" applyProtection="1">
      <alignment horizontal="left" vertical="top" shrinkToFit="1"/>
      <protection locked="0"/>
    </xf>
    <xf numFmtId="0" fontId="13" fillId="0" borderId="82" xfId="0" applyFont="1" applyBorder="1" applyAlignment="1" applyProtection="1">
      <alignment horizontal="left" vertical="top" shrinkToFit="1"/>
      <protection locked="0"/>
    </xf>
    <xf numFmtId="0" fontId="8" fillId="0" borderId="0" xfId="0" applyFont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wrapText="1" shrinkToFit="1"/>
    </xf>
    <xf numFmtId="0" fontId="10" fillId="0" borderId="3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11" xfId="0" applyFont="1" applyBorder="1" applyAlignment="1" applyProtection="1">
      <alignment horizontal="center" vertical="center" wrapText="1" shrinkToFit="1"/>
    </xf>
    <xf numFmtId="0" fontId="11" fillId="0" borderId="90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92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103" xfId="0" applyFont="1" applyBorder="1" applyAlignment="1" applyProtection="1">
      <alignment horizontal="center" vertical="center" shrinkToFit="1"/>
      <protection locked="0"/>
    </xf>
    <xf numFmtId="0" fontId="11" fillId="0" borderId="70" xfId="0" applyFont="1" applyBorder="1" applyAlignment="1" applyProtection="1">
      <alignment horizontal="center" vertical="center" shrinkToFit="1"/>
      <protection locked="0"/>
    </xf>
    <xf numFmtId="0" fontId="11" fillId="0" borderId="104" xfId="0" applyFont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82" xfId="0" applyFont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71" xfId="0" applyFont="1" applyBorder="1" applyAlignment="1" applyProtection="1">
      <alignment horizontal="center" vertical="center" shrinkToFit="1"/>
    </xf>
    <xf numFmtId="0" fontId="11" fillId="0" borderId="68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7" xfId="0" applyFont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10" fillId="0" borderId="36" xfId="0" applyFont="1" applyBorder="1" applyAlignment="1" applyProtection="1">
      <alignment horizontal="center" vertical="center" wrapText="1" shrinkToFit="1"/>
    </xf>
    <xf numFmtId="0" fontId="9" fillId="0" borderId="33" xfId="0" applyFont="1" applyBorder="1" applyAlignment="1" applyProtection="1">
      <alignment horizontal="center" vertical="center" shrinkToFit="1"/>
    </xf>
    <xf numFmtId="0" fontId="9" fillId="0" borderId="37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11" fillId="0" borderId="89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99" xfId="0" applyFont="1" applyBorder="1" applyAlignment="1" applyProtection="1">
      <alignment horizontal="center" vertical="center" shrinkToFit="1"/>
      <protection locked="0"/>
    </xf>
    <xf numFmtId="0" fontId="11" fillId="0" borderId="100" xfId="0" applyFont="1" applyBorder="1" applyAlignment="1" applyProtection="1">
      <alignment horizontal="center" vertical="center" shrinkToFit="1"/>
      <protection locked="0"/>
    </xf>
    <xf numFmtId="0" fontId="11" fillId="0" borderId="101" xfId="0" applyFont="1" applyBorder="1" applyAlignment="1" applyProtection="1">
      <alignment horizontal="center" vertical="center" shrinkToFit="1"/>
      <protection locked="0"/>
    </xf>
    <xf numFmtId="0" fontId="11" fillId="0" borderId="102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9" xfId="0" applyFont="1" applyBorder="1" applyAlignment="1" applyProtection="1">
      <alignment horizontal="center" vertical="center" wrapText="1" shrinkToFit="1"/>
    </xf>
    <xf numFmtId="0" fontId="9" fillId="0" borderId="10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center" vertical="center" wrapText="1" shrinkToFit="1"/>
    </xf>
    <xf numFmtId="0" fontId="9" fillId="0" borderId="11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3" xfId="0" applyFont="1" applyBorder="1" applyAlignment="1" applyProtection="1">
      <alignment horizontal="center" vertical="center" wrapText="1" shrinkToFit="1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</xf>
    <xf numFmtId="0" fontId="13" fillId="0" borderId="67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 shrinkToFit="1"/>
    </xf>
    <xf numFmtId="0" fontId="13" fillId="0" borderId="42" xfId="0" applyFont="1" applyBorder="1" applyAlignment="1" applyProtection="1">
      <alignment horizontal="center" vertical="center" shrinkToFit="1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12" fillId="0" borderId="31" xfId="0" applyFont="1" applyBorder="1" applyAlignment="1" applyProtection="1">
      <alignment horizontal="center" vertical="center" shrinkToFit="1"/>
    </xf>
    <xf numFmtId="0" fontId="8" fillId="0" borderId="90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 applyProtection="1">
      <alignment horizontal="right" vertical="center" shrinkToFit="1"/>
      <protection locked="0"/>
    </xf>
    <xf numFmtId="0" fontId="8" fillId="0" borderId="5" xfId="0" applyFont="1" applyBorder="1" applyAlignment="1" applyProtection="1">
      <alignment horizontal="right" vertical="center" shrinkToFit="1"/>
      <protection locked="0"/>
    </xf>
    <xf numFmtId="0" fontId="8" fillId="0" borderId="48" xfId="0" applyFont="1" applyBorder="1" applyAlignment="1" applyProtection="1">
      <alignment horizontal="right" vertical="center" shrinkToFit="1"/>
      <protection locked="0"/>
    </xf>
    <xf numFmtId="0" fontId="8" fillId="0" borderId="68" xfId="0" applyFont="1" applyBorder="1" applyAlignment="1" applyProtection="1">
      <alignment horizontal="right" vertical="center" shrinkToFit="1"/>
      <protection locked="0"/>
    </xf>
    <xf numFmtId="49" fontId="8" fillId="0" borderId="90" xfId="0" applyNumberFormat="1" applyFont="1" applyBorder="1" applyAlignment="1" applyProtection="1">
      <alignment horizontal="center" vertical="center" shrinkToFit="1"/>
      <protection locked="0"/>
    </xf>
    <xf numFmtId="49" fontId="8" fillId="0" borderId="24" xfId="0" applyNumberFormat="1" applyFont="1" applyBorder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13" fillId="0" borderId="89" xfId="0" applyFont="1" applyBorder="1" applyAlignment="1" applyProtection="1">
      <alignment horizontal="center" vertical="center" wrapText="1" shrinkToFit="1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90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0" fillId="0" borderId="96" xfId="0" applyBorder="1" applyAlignment="1" applyProtection="1">
      <alignment horizontal="center"/>
      <protection locked="0"/>
    </xf>
    <xf numFmtId="0" fontId="0" fillId="0" borderId="94" xfId="0" applyBorder="1" applyAlignment="1" applyProtection="1">
      <alignment horizontal="center"/>
      <protection locked="0"/>
    </xf>
    <xf numFmtId="0" fontId="0" fillId="0" borderId="93" xfId="0" applyBorder="1" applyAlignment="1" applyProtection="1">
      <alignment horizontal="center"/>
      <protection locked="0"/>
    </xf>
    <xf numFmtId="0" fontId="0" fillId="0" borderId="97" xfId="0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62" xfId="0" applyFont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horizontal="center" vertical="center"/>
    </xf>
    <xf numFmtId="0" fontId="10" fillId="0" borderId="6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4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left" vertical="center"/>
    </xf>
    <xf numFmtId="0" fontId="11" fillId="0" borderId="43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0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left" vertical="center" indent="1" shrinkToFit="1"/>
      <protection locked="0"/>
    </xf>
    <xf numFmtId="0" fontId="8" fillId="0" borderId="24" xfId="0" applyFont="1" applyBorder="1" applyAlignment="1" applyProtection="1">
      <alignment horizontal="left" vertical="center" indent="1" shrinkToFit="1"/>
      <protection locked="0"/>
    </xf>
    <xf numFmtId="0" fontId="8" fillId="0" borderId="35" xfId="0" applyFont="1" applyBorder="1" applyAlignment="1" applyProtection="1">
      <alignment horizontal="left" vertical="center" indent="1" shrinkToFit="1"/>
      <protection locked="0"/>
    </xf>
    <xf numFmtId="0" fontId="0" fillId="0" borderId="95" xfId="0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locked="0"/>
    </xf>
    <xf numFmtId="0" fontId="0" fillId="0" borderId="8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center"/>
      <protection locked="0"/>
    </xf>
    <xf numFmtId="0" fontId="0" fillId="0" borderId="88" xfId="0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39" xfId="0" applyFont="1" applyBorder="1" applyAlignment="1" applyProtection="1">
      <alignment horizontal="left" vertical="center" indent="1"/>
      <protection locked="0"/>
    </xf>
    <xf numFmtId="0" fontId="8" fillId="0" borderId="40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41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42" xfId="0" applyFont="1" applyBorder="1" applyAlignment="1" applyProtection="1">
      <alignment horizontal="left" vertical="center" indent="1"/>
      <protection locked="0"/>
    </xf>
    <xf numFmtId="177" fontId="0" fillId="0" borderId="98" xfId="0" applyNumberForma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5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horizont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left" vertical="center" indent="1" shrinkToFit="1"/>
      <protection locked="0"/>
    </xf>
    <xf numFmtId="0" fontId="8" fillId="0" borderId="54" xfId="0" applyFont="1" applyBorder="1" applyAlignment="1" applyProtection="1">
      <alignment horizontal="left" vertical="center" indent="1" shrinkToFit="1"/>
      <protection locked="0"/>
    </xf>
    <xf numFmtId="0" fontId="8" fillId="0" borderId="55" xfId="0" applyFont="1" applyBorder="1" applyAlignment="1" applyProtection="1">
      <alignment horizontal="left" vertical="center" indent="1" shrinkToFit="1"/>
      <protection locked="0"/>
    </xf>
    <xf numFmtId="0" fontId="8" fillId="0" borderId="56" xfId="0" applyFont="1" applyBorder="1" applyAlignment="1" applyProtection="1">
      <alignment horizontal="left" vertical="center" indent="1" shrinkToFit="1"/>
      <protection locked="0"/>
    </xf>
    <xf numFmtId="0" fontId="8" fillId="0" borderId="57" xfId="0" applyFont="1" applyBorder="1" applyAlignment="1" applyProtection="1">
      <alignment horizontal="left" vertical="center" indent="1" shrinkToFit="1"/>
      <protection locked="0"/>
    </xf>
    <xf numFmtId="0" fontId="8" fillId="0" borderId="58" xfId="0" applyFont="1" applyBorder="1" applyAlignment="1" applyProtection="1">
      <alignment horizontal="left" vertical="center" indent="1" shrinkToFit="1"/>
      <protection locked="0"/>
    </xf>
    <xf numFmtId="14" fontId="8" fillId="0" borderId="54" xfId="0" applyNumberFormat="1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center"/>
      <protection locked="0"/>
    </xf>
    <xf numFmtId="0" fontId="8" fillId="0" borderId="56" xfId="0" applyFont="1" applyBorder="1" applyAlignment="1" applyProtection="1">
      <alignment horizontal="center"/>
      <protection locked="0"/>
    </xf>
    <xf numFmtId="0" fontId="8" fillId="0" borderId="60" xfId="0" applyFont="1" applyBorder="1" applyAlignment="1" applyProtection="1">
      <alignment horizontal="center"/>
      <protection locked="0"/>
    </xf>
    <xf numFmtId="0" fontId="8" fillId="0" borderId="58" xfId="0" applyFont="1" applyBorder="1" applyAlignment="1" applyProtection="1">
      <alignment horizontal="center"/>
      <protection locked="0"/>
    </xf>
    <xf numFmtId="0" fontId="8" fillId="0" borderId="6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98" xfId="0" applyNumberFormat="1" applyBorder="1" applyAlignment="1" applyProtection="1">
      <alignment horizontal="center" vertical="center"/>
      <protection locked="0"/>
    </xf>
    <xf numFmtId="0" fontId="19" fillId="0" borderId="96" xfId="0" applyFont="1" applyBorder="1" applyAlignment="1" applyProtection="1">
      <alignment horizontal="center"/>
      <protection locked="0"/>
    </xf>
    <xf numFmtId="0" fontId="19" fillId="0" borderId="94" xfId="0" applyFont="1" applyBorder="1" applyAlignment="1" applyProtection="1">
      <alignment horizontal="center"/>
      <protection locked="0"/>
    </xf>
    <xf numFmtId="0" fontId="19" fillId="0" borderId="93" xfId="0" applyFont="1" applyBorder="1" applyAlignment="1" applyProtection="1">
      <alignment horizontal="center"/>
      <protection locked="0"/>
    </xf>
    <xf numFmtId="0" fontId="19" fillId="0" borderId="9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shrinkToFit="1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Protection="1"/>
    <xf numFmtId="176" fontId="8" fillId="0" borderId="0" xfId="0" applyNumberFormat="1" applyFont="1" applyAlignment="1" applyProtection="1">
      <alignment horizontal="center"/>
    </xf>
    <xf numFmtId="0" fontId="15" fillId="0" borderId="5" xfId="0" applyFont="1" applyBorder="1" applyAlignment="1" applyProtection="1">
      <alignment horizontal="center" shrinkToFit="1"/>
    </xf>
    <xf numFmtId="0" fontId="8" fillId="0" borderId="5" xfId="0" applyFont="1" applyBorder="1" applyAlignment="1" applyProtection="1">
      <alignment horizontal="center"/>
    </xf>
    <xf numFmtId="0" fontId="15" fillId="0" borderId="53" xfId="0" applyFont="1" applyBorder="1" applyAlignment="1" applyProtection="1">
      <alignment horizontal="left" vertical="center" indent="1" shrinkToFit="1"/>
    </xf>
    <xf numFmtId="0" fontId="15" fillId="0" borderId="54" xfId="0" applyFont="1" applyBorder="1" applyAlignment="1" applyProtection="1">
      <alignment horizontal="left" vertical="center" indent="1" shrinkToFit="1"/>
    </xf>
    <xf numFmtId="14" fontId="8" fillId="0" borderId="54" xfId="0" applyNumberFormat="1" applyFont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8" fillId="0" borderId="59" xfId="0" applyFont="1" applyBorder="1" applyAlignment="1" applyProtection="1">
      <alignment horizontal="center"/>
    </xf>
    <xf numFmtId="0" fontId="15" fillId="0" borderId="55" xfId="0" applyFont="1" applyBorder="1" applyAlignment="1" applyProtection="1">
      <alignment horizontal="left" vertical="center" indent="1" shrinkToFit="1"/>
    </xf>
    <xf numFmtId="0" fontId="15" fillId="0" borderId="56" xfId="0" applyFont="1" applyBorder="1" applyAlignment="1" applyProtection="1">
      <alignment horizontal="left" vertical="center" indent="1" shrinkToFit="1"/>
    </xf>
    <xf numFmtId="0" fontId="8" fillId="0" borderId="56" xfId="0" applyFont="1" applyBorder="1" applyAlignment="1" applyProtection="1">
      <alignment horizontal="center"/>
    </xf>
    <xf numFmtId="0" fontId="8" fillId="0" borderId="60" xfId="0" applyFont="1" applyBorder="1" applyAlignment="1" applyProtection="1">
      <alignment horizontal="center"/>
    </xf>
    <xf numFmtId="0" fontId="15" fillId="0" borderId="57" xfId="0" applyFont="1" applyBorder="1" applyAlignment="1" applyProtection="1">
      <alignment horizontal="left" vertical="center" indent="1" shrinkToFit="1"/>
    </xf>
    <xf numFmtId="0" fontId="15" fillId="0" borderId="58" xfId="0" applyFont="1" applyBorder="1" applyAlignment="1" applyProtection="1">
      <alignment horizontal="left" vertical="center" indent="1" shrinkToFit="1"/>
    </xf>
    <xf numFmtId="0" fontId="8" fillId="0" borderId="58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horizontal="center"/>
    </xf>
    <xf numFmtId="0" fontId="15" fillId="0" borderId="38" xfId="0" applyFont="1" applyBorder="1" applyAlignment="1" applyProtection="1">
      <alignment horizontal="left" vertical="center" indent="1" shrinkToFit="1"/>
    </xf>
    <xf numFmtId="0" fontId="15" fillId="0" borderId="24" xfId="0" applyFont="1" applyBorder="1" applyAlignment="1" applyProtection="1">
      <alignment horizontal="left" vertical="center" indent="1" shrinkToFit="1"/>
    </xf>
    <xf numFmtId="0" fontId="15" fillId="0" borderId="35" xfId="0" applyFont="1" applyBorder="1" applyAlignment="1" applyProtection="1">
      <alignment horizontal="left" vertical="center" indent="1" shrinkToFit="1"/>
    </xf>
    <xf numFmtId="0" fontId="15" fillId="0" borderId="2" xfId="0" applyFont="1" applyBorder="1" applyAlignment="1" applyProtection="1">
      <alignment horizontal="left" vertical="center" indent="1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39" xfId="0" applyFont="1" applyBorder="1" applyAlignment="1" applyProtection="1">
      <alignment horizontal="left" vertical="center" indent="1"/>
    </xf>
    <xf numFmtId="0" fontId="15" fillId="0" borderId="40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left" vertical="center" indent="1"/>
    </xf>
    <xf numFmtId="0" fontId="15" fillId="0" borderId="41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5" xfId="0" applyFont="1" applyBorder="1" applyAlignment="1" applyProtection="1">
      <alignment horizontal="left" vertical="center" indent="1"/>
    </xf>
    <xf numFmtId="0" fontId="15" fillId="0" borderId="42" xfId="0" applyFont="1" applyBorder="1" applyAlignment="1" applyProtection="1">
      <alignment horizontal="left" vertical="center" indent="1"/>
    </xf>
    <xf numFmtId="0" fontId="18" fillId="0" borderId="2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right" vertical="center"/>
    </xf>
    <xf numFmtId="0" fontId="15" fillId="0" borderId="44" xfId="0" applyFont="1" applyBorder="1" applyAlignment="1" applyProtection="1">
      <alignment horizontal="center" vertical="center"/>
    </xf>
    <xf numFmtId="0" fontId="15" fillId="0" borderId="46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6" xfId="0" applyFont="1" applyBorder="1" applyAlignment="1" applyProtection="1">
      <alignment horizontal="center" vertical="center"/>
    </xf>
    <xf numFmtId="0" fontId="15" fillId="0" borderId="60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right" vertical="center"/>
    </xf>
    <xf numFmtId="0" fontId="18" fillId="0" borderId="21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center" vertical="center"/>
    </xf>
    <xf numFmtId="0" fontId="15" fillId="0" borderId="66" xfId="0" applyFont="1" applyBorder="1" applyAlignment="1" applyProtection="1">
      <alignment horizontal="center" vertical="center"/>
    </xf>
    <xf numFmtId="0" fontId="16" fillId="0" borderId="89" xfId="0" applyFont="1" applyBorder="1" applyAlignment="1" applyProtection="1">
      <alignment horizontal="center" vertical="center" wrapText="1" shrinkToFit="1"/>
    </xf>
    <xf numFmtId="0" fontId="16" fillId="0" borderId="33" xfId="0" applyFont="1" applyBorder="1" applyAlignment="1" applyProtection="1">
      <alignment horizontal="center" vertical="center" shrinkToFit="1"/>
    </xf>
    <xf numFmtId="0" fontId="16" fillId="0" borderId="33" xfId="0" applyFont="1" applyBorder="1" applyAlignment="1" applyProtection="1">
      <alignment horizontal="center" vertical="center" wrapText="1" shrinkToFit="1"/>
    </xf>
    <xf numFmtId="0" fontId="13" fillId="0" borderId="33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16" fillId="0" borderId="24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center" vertical="center" shrinkToFit="1"/>
    </xf>
    <xf numFmtId="49" fontId="15" fillId="0" borderId="90" xfId="0" applyNumberFormat="1" applyFont="1" applyBorder="1" applyAlignment="1" applyProtection="1">
      <alignment horizontal="center" vertical="center" shrinkToFit="1"/>
    </xf>
    <xf numFmtId="49" fontId="15" fillId="0" borderId="24" xfId="0" applyNumberFormat="1" applyFont="1" applyBorder="1" applyAlignment="1" applyProtection="1">
      <alignment horizontal="center" vertical="center" shrinkToFit="1"/>
    </xf>
    <xf numFmtId="49" fontId="8" fillId="0" borderId="24" xfId="0" applyNumberFormat="1" applyFont="1" applyBorder="1" applyAlignment="1" applyProtection="1">
      <alignment horizontal="center" vertical="center" shrinkToFit="1"/>
    </xf>
    <xf numFmtId="49" fontId="8" fillId="0" borderId="35" xfId="0" applyNumberFormat="1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right" vertical="center" shrinkToFit="1"/>
    </xf>
    <xf numFmtId="0" fontId="15" fillId="0" borderId="3" xfId="0" applyFont="1" applyBorder="1" applyAlignment="1" applyProtection="1">
      <alignment horizontal="right" vertical="center" shrinkToFit="1"/>
    </xf>
    <xf numFmtId="0" fontId="15" fillId="0" borderId="48" xfId="0" applyFont="1" applyBorder="1" applyAlignment="1" applyProtection="1">
      <alignment horizontal="right" vertical="center" shrinkToFit="1"/>
    </xf>
    <xf numFmtId="0" fontId="15" fillId="0" borderId="48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15" fillId="0" borderId="4" xfId="0" applyFont="1" applyBorder="1" applyAlignment="1" applyProtection="1">
      <alignment horizontal="right" vertical="center" shrinkToFit="1"/>
    </xf>
    <xf numFmtId="0" fontId="15" fillId="0" borderId="5" xfId="0" applyFont="1" applyBorder="1" applyAlignment="1" applyProtection="1">
      <alignment horizontal="right" vertical="center" shrinkToFit="1"/>
    </xf>
    <xf numFmtId="0" fontId="15" fillId="0" borderId="68" xfId="0" applyFont="1" applyBorder="1" applyAlignment="1" applyProtection="1">
      <alignment horizontal="right" vertical="center" shrinkToFit="1"/>
    </xf>
    <xf numFmtId="0" fontId="15" fillId="0" borderId="68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8" fillId="0" borderId="68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15" fillId="0" borderId="90" xfId="0" applyFont="1" applyBorder="1" applyAlignment="1" applyProtection="1">
      <alignment horizontal="center" vertical="center" shrinkToFit="1"/>
    </xf>
    <xf numFmtId="0" fontId="15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17" fillId="0" borderId="25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51" xfId="0" applyFont="1" applyBorder="1" applyAlignment="1" applyProtection="1">
      <alignment horizontal="center" vertical="center" shrinkToFit="1"/>
    </xf>
    <xf numFmtId="0" fontId="17" fillId="0" borderId="26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52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18" fillId="0" borderId="89" xfId="0" applyFont="1" applyBorder="1" applyAlignment="1" applyProtection="1">
      <alignment horizontal="center" vertical="center" shrinkToFit="1"/>
    </xf>
    <xf numFmtId="0" fontId="18" fillId="0" borderId="33" xfId="0" applyFont="1" applyBorder="1" applyAlignment="1" applyProtection="1">
      <alignment horizontal="center" vertical="center" shrinkToFit="1"/>
    </xf>
    <xf numFmtId="0" fontId="18" fillId="0" borderId="99" xfId="0" applyFont="1" applyBorder="1" applyAlignment="1" applyProtection="1">
      <alignment horizontal="center" vertical="center" shrinkToFit="1"/>
    </xf>
    <xf numFmtId="0" fontId="18" fillId="0" borderId="100" xfId="0" applyFont="1" applyBorder="1" applyAlignment="1" applyProtection="1">
      <alignment horizontal="center" vertical="center" shrinkToFit="1"/>
    </xf>
    <xf numFmtId="0" fontId="18" fillId="0" borderId="101" xfId="0" applyFont="1" applyBorder="1" applyAlignment="1" applyProtection="1">
      <alignment horizontal="center" vertical="center" shrinkToFit="1"/>
    </xf>
    <xf numFmtId="0" fontId="11" fillId="0" borderId="99" xfId="0" applyFont="1" applyBorder="1" applyAlignment="1" applyProtection="1">
      <alignment horizontal="center" vertical="center" shrinkToFit="1"/>
    </xf>
    <xf numFmtId="0" fontId="11" fillId="0" borderId="100" xfId="0" applyFont="1" applyBorder="1" applyAlignment="1" applyProtection="1">
      <alignment horizontal="center" vertical="center" shrinkToFit="1"/>
    </xf>
    <xf numFmtId="0" fontId="11" fillId="0" borderId="101" xfId="0" applyFont="1" applyBorder="1" applyAlignment="1" applyProtection="1">
      <alignment horizontal="center" vertical="center" shrinkToFit="1"/>
    </xf>
    <xf numFmtId="0" fontId="11" fillId="0" borderId="102" xfId="0" applyFont="1" applyBorder="1" applyAlignment="1" applyProtection="1">
      <alignment horizontal="center" vertical="center" shrinkToFit="1"/>
    </xf>
    <xf numFmtId="0" fontId="18" fillId="0" borderId="90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shrinkToFit="1"/>
    </xf>
    <xf numFmtId="0" fontId="18" fillId="0" borderId="49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50" xfId="0" applyFont="1" applyBorder="1" applyAlignment="1" applyProtection="1">
      <alignment horizontal="center" vertical="center" shrinkToFit="1"/>
    </xf>
    <xf numFmtId="0" fontId="11" fillId="0" borderId="49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50" xfId="0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</xf>
    <xf numFmtId="0" fontId="18" fillId="0" borderId="68" xfId="0" applyFont="1" applyBorder="1" applyAlignment="1" applyProtection="1">
      <alignment horizontal="center" vertical="center" shrinkToFit="1"/>
    </xf>
    <xf numFmtId="0" fontId="18" fillId="0" borderId="5" xfId="0" applyFont="1" applyBorder="1" applyAlignment="1" applyProtection="1">
      <alignment horizontal="center" vertical="center" shrinkToFit="1"/>
    </xf>
    <xf numFmtId="0" fontId="18" fillId="0" borderId="67" xfId="0" applyFont="1" applyBorder="1" applyAlignment="1" applyProtection="1">
      <alignment horizontal="center" vertical="center" shrinkToFit="1"/>
    </xf>
    <xf numFmtId="0" fontId="11" fillId="0" borderId="68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67" xfId="0" applyFont="1" applyBorder="1" applyAlignment="1" applyProtection="1">
      <alignment horizontal="center" vertical="center" shrinkToFit="1"/>
    </xf>
    <xf numFmtId="0" fontId="11" fillId="0" borderId="42" xfId="0" applyFont="1" applyBorder="1" applyAlignment="1" applyProtection="1">
      <alignment horizontal="center" vertical="center" shrinkToFit="1"/>
    </xf>
    <xf numFmtId="0" fontId="18" fillId="0" borderId="48" xfId="0" applyFont="1" applyBorder="1" applyAlignment="1" applyProtection="1">
      <alignment horizontal="center" vertical="center" shrinkToFit="1"/>
    </xf>
    <xf numFmtId="0" fontId="18" fillId="0" borderId="3" xfId="0" applyFont="1" applyBorder="1" applyAlignment="1" applyProtection="1">
      <alignment horizontal="center" vertical="center" shrinkToFit="1"/>
    </xf>
    <xf numFmtId="0" fontId="18" fillId="0" borderId="43" xfId="0" applyFont="1" applyBorder="1" applyAlignment="1" applyProtection="1">
      <alignment horizontal="center" vertical="center" shrinkToFit="1"/>
    </xf>
    <xf numFmtId="0" fontId="11" fillId="0" borderId="48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18" fillId="0" borderId="91" xfId="0" applyFont="1" applyBorder="1" applyAlignment="1" applyProtection="1">
      <alignment horizontal="center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8" fillId="0" borderId="92" xfId="0" applyFont="1" applyBorder="1" applyAlignment="1" applyProtection="1">
      <alignment horizontal="center" vertical="center" shrinkToFit="1"/>
    </xf>
    <xf numFmtId="0" fontId="18" fillId="0" borderId="45" xfId="0" applyFont="1" applyBorder="1" applyAlignment="1" applyProtection="1">
      <alignment horizontal="center" vertical="center" shrinkToFit="1"/>
    </xf>
    <xf numFmtId="0" fontId="18" fillId="0" borderId="103" xfId="0" applyFont="1" applyBorder="1" applyAlignment="1" applyProtection="1">
      <alignment horizontal="center" vertical="center" shrinkToFit="1"/>
    </xf>
    <xf numFmtId="0" fontId="18" fillId="0" borderId="70" xfId="0" applyFont="1" applyBorder="1" applyAlignment="1" applyProtection="1">
      <alignment horizontal="center" vertical="center" shrinkToFit="1"/>
    </xf>
    <xf numFmtId="0" fontId="18" fillId="0" borderId="104" xfId="0" applyFont="1" applyBorder="1" applyAlignment="1" applyProtection="1">
      <alignment horizontal="center" vertical="center" shrinkToFit="1"/>
    </xf>
    <xf numFmtId="0" fontId="11" fillId="0" borderId="103" xfId="0" applyFont="1" applyBorder="1" applyAlignment="1" applyProtection="1">
      <alignment horizontal="center" vertical="center" shrinkToFit="1"/>
    </xf>
    <xf numFmtId="0" fontId="11" fillId="0" borderId="70" xfId="0" applyFont="1" applyBorder="1" applyAlignment="1" applyProtection="1">
      <alignment horizontal="center" vertical="center" shrinkToFit="1"/>
    </xf>
    <xf numFmtId="0" fontId="11" fillId="0" borderId="104" xfId="0" applyFont="1" applyBorder="1" applyAlignment="1" applyProtection="1">
      <alignment horizontal="center" vertical="center" shrinkToFit="1"/>
    </xf>
    <xf numFmtId="0" fontId="11" fillId="0" borderId="82" xfId="0" applyFont="1" applyBorder="1" applyAlignment="1" applyProtection="1">
      <alignment horizontal="center" vertical="center" shrinkToFit="1"/>
    </xf>
    <xf numFmtId="0" fontId="13" fillId="0" borderId="78" xfId="0" applyFont="1" applyBorder="1" applyAlignment="1" applyProtection="1">
      <alignment horizontal="left" vertical="top" wrapText="1" shrinkToFit="1"/>
    </xf>
    <xf numFmtId="0" fontId="13" fillId="0" borderId="79" xfId="0" applyFont="1" applyBorder="1" applyAlignment="1" applyProtection="1">
      <alignment horizontal="left" vertical="top" shrinkToFit="1"/>
    </xf>
    <xf numFmtId="0" fontId="13" fillId="0" borderId="80" xfId="0" applyFont="1" applyBorder="1" applyAlignment="1" applyProtection="1">
      <alignment horizontal="left" vertical="top" shrinkToFit="1"/>
    </xf>
    <xf numFmtId="0" fontId="13" fillId="0" borderId="40" xfId="0" applyFont="1" applyBorder="1" applyAlignment="1" applyProtection="1">
      <alignment horizontal="left" vertical="top" shrinkToFit="1"/>
    </xf>
    <xf numFmtId="0" fontId="13" fillId="0" borderId="0" xfId="0" applyFont="1" applyBorder="1" applyAlignment="1" applyProtection="1">
      <alignment horizontal="left" vertical="top" shrinkToFit="1"/>
    </xf>
    <xf numFmtId="0" fontId="13" fillId="0" borderId="41" xfId="0" applyFont="1" applyBorder="1" applyAlignment="1" applyProtection="1">
      <alignment horizontal="left" vertical="top" shrinkToFit="1"/>
    </xf>
    <xf numFmtId="0" fontId="13" fillId="0" borderId="81" xfId="0" applyFont="1" applyBorder="1" applyAlignment="1" applyProtection="1">
      <alignment horizontal="left" vertical="top" shrinkToFit="1"/>
    </xf>
    <xf numFmtId="0" fontId="13" fillId="0" borderId="70" xfId="0" applyFont="1" applyBorder="1" applyAlignment="1" applyProtection="1">
      <alignment horizontal="left" vertical="top" shrinkToFit="1"/>
    </xf>
    <xf numFmtId="0" fontId="13" fillId="0" borderId="82" xfId="0" applyFont="1" applyBorder="1" applyAlignment="1" applyProtection="1">
      <alignment horizontal="left" vertical="top" shrinkToFit="1"/>
    </xf>
    <xf numFmtId="0" fontId="8" fillId="0" borderId="0" xfId="0" applyFont="1" applyAlignment="1" applyProtection="1">
      <alignment shrinkToFit="1"/>
    </xf>
    <xf numFmtId="0" fontId="8" fillId="0" borderId="0" xfId="0" applyFont="1" applyAlignment="1" applyProtection="1">
      <alignment horizontal="right" vertical="center" shrinkToFit="1"/>
    </xf>
    <xf numFmtId="0" fontId="15" fillId="0" borderId="0" xfId="0" applyFont="1" applyAlignment="1" applyProtection="1">
      <alignment horizontal="left" vertical="center" shrinkToFit="1"/>
    </xf>
    <xf numFmtId="0" fontId="8" fillId="0" borderId="84" xfId="0" applyFont="1" applyBorder="1" applyAlignment="1" applyProtection="1">
      <alignment horizontal="center" vertical="center" shrinkToFit="1"/>
    </xf>
    <xf numFmtId="0" fontId="8" fillId="0" borderId="85" xfId="0" applyFont="1" applyBorder="1" applyAlignment="1" applyProtection="1">
      <alignment horizontal="center" vertical="center" shrinkToFit="1"/>
    </xf>
    <xf numFmtId="0" fontId="8" fillId="0" borderId="86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83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left" vertical="center" shrinkToFit="1"/>
    </xf>
    <xf numFmtId="0" fontId="8" fillId="0" borderId="76" xfId="0" applyFont="1" applyBorder="1" applyAlignment="1" applyProtection="1">
      <alignment horizontal="center" vertical="center" shrinkToFit="1"/>
    </xf>
    <xf numFmtId="0" fontId="8" fillId="0" borderId="77" xfId="0" applyFont="1" applyBorder="1" applyAlignment="1" applyProtection="1">
      <alignment horizontal="center" vertical="center" shrinkToFit="1"/>
    </xf>
    <xf numFmtId="0" fontId="8" fillId="0" borderId="38" xfId="0" applyFont="1" applyBorder="1" applyAlignment="1" applyProtection="1">
      <alignment horizontal="center" vertical="center" shrinkToFit="1"/>
    </xf>
    <xf numFmtId="0" fontId="8" fillId="0" borderId="87" xfId="0" applyFont="1" applyBorder="1" applyAlignment="1" applyProtection="1">
      <alignment horizontal="center" vertical="center" shrinkToFit="1"/>
    </xf>
    <xf numFmtId="0" fontId="8" fillId="0" borderId="88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shrinkToFit="1"/>
    </xf>
    <xf numFmtId="0" fontId="8" fillId="0" borderId="0" xfId="0" applyFont="1" applyBorder="1" applyAlignment="1" applyProtection="1">
      <alignment vertical="center" shrinkToFit="1"/>
    </xf>
    <xf numFmtId="0" fontId="8" fillId="0" borderId="30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shrinkToFit="1"/>
    </xf>
    <xf numFmtId="0" fontId="8" fillId="0" borderId="1" xfId="0" applyFont="1" applyBorder="1" applyAlignment="1" applyProtection="1">
      <alignment horizontal="center" shrinkToFit="1"/>
    </xf>
    <xf numFmtId="0" fontId="9" fillId="0" borderId="30" xfId="0" applyFont="1" applyBorder="1" applyAlignment="1" applyProtection="1">
      <alignment horizontal="left" vertical="center" wrapText="1" shrinkToFit="1"/>
    </xf>
    <xf numFmtId="0" fontId="12" fillId="0" borderId="24" xfId="0" applyFont="1" applyBorder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left" vertical="center" shrinkToFit="1"/>
    </xf>
    <xf numFmtId="0" fontId="15" fillId="0" borderId="32" xfId="0" applyFont="1" applyBorder="1" applyAlignment="1" applyProtection="1">
      <alignment horizontal="center" shrinkToFit="1"/>
    </xf>
    <xf numFmtId="0" fontId="12" fillId="0" borderId="30" xfId="0" applyFont="1" applyBorder="1" applyAlignment="1" applyProtection="1">
      <alignment horizontal="left" vertical="center" shrinkToFit="1"/>
    </xf>
    <xf numFmtId="0" fontId="12" fillId="0" borderId="74" xfId="0" applyFont="1" applyBorder="1" applyAlignment="1" applyProtection="1">
      <alignment horizontal="left" vertical="center" shrinkToFit="1"/>
    </xf>
    <xf numFmtId="0" fontId="12" fillId="0" borderId="45" xfId="0" applyFont="1" applyBorder="1" applyAlignment="1" applyProtection="1">
      <alignment horizontal="left" vertical="center" shrinkToFit="1"/>
    </xf>
    <xf numFmtId="0" fontId="12" fillId="0" borderId="47" xfId="0" applyFont="1" applyBorder="1" applyAlignment="1" applyProtection="1">
      <alignment horizontal="left" vertical="center" shrinkToFit="1"/>
    </xf>
    <xf numFmtId="0" fontId="0" fillId="0" borderId="0" xfId="0" applyProtection="1">
      <protection locked="0"/>
    </xf>
  </cellXfs>
  <cellStyles count="1"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100853</xdr:colOff>
      <xdr:row>0</xdr:row>
      <xdr:rowOff>0</xdr:rowOff>
    </xdr:from>
    <xdr:to>
      <xdr:col>17</xdr:col>
      <xdr:colOff>361949</xdr:colOff>
      <xdr:row>5</xdr:row>
      <xdr:rowOff>156880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4777628" y="0"/>
          <a:ext cx="2604246" cy="1157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株式会社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  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杉   田</a:t>
          </a:r>
          <a:endParaRPr lang="en-US" altLang="ja-JP" sz="2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370-0724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群馬県邑楽郡千代田町下中森１０６０</a:t>
          </a: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 0276 (86) 2031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</a:t>
          </a:r>
          <a:r>
            <a:rPr lang="en-US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0276 (86) 3004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100853</xdr:colOff>
      <xdr:row>0</xdr:row>
      <xdr:rowOff>0</xdr:rowOff>
    </xdr:from>
    <xdr:to>
      <xdr:col>17</xdr:col>
      <xdr:colOff>361949</xdr:colOff>
      <xdr:row>5</xdr:row>
      <xdr:rowOff>156880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4777628" y="0"/>
          <a:ext cx="2604246" cy="1157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株式会社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  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杉   田</a:t>
          </a:r>
          <a:endParaRPr lang="en-US" altLang="ja-JP" sz="2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370-0724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群馬県邑楽郡千代田町下中森１０６０</a:t>
          </a: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 0276 (86) 2031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</a:t>
          </a:r>
          <a:r>
            <a:rPr lang="en-US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0276 (86) 3004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20"/>
  <sheetViews>
    <sheetView showZeros="0" tabSelected="1" zoomScale="70" zoomScaleNormal="70" workbookViewId="0">
      <selection activeCell="A3" sqref="A3:I4"/>
    </sheetView>
  </sheetViews>
  <sheetFormatPr defaultColWidth="5.625" defaultRowHeight="14.1" customHeight="1" x14ac:dyDescent="0.15"/>
  <cols>
    <col min="1" max="3" width="6.625" customWidth="1"/>
    <col min="4" max="4" width="5.625" customWidth="1"/>
    <col min="5" max="18" width="5.125" customWidth="1"/>
    <col min="19" max="19" width="8.125" customWidth="1"/>
  </cols>
  <sheetData>
    <row r="1" spans="1:25" ht="20.100000000000001" customHeight="1" x14ac:dyDescent="0.15">
      <c r="A1" s="221" t="s">
        <v>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6"/>
      <c r="M1" s="6"/>
      <c r="N1" s="6"/>
      <c r="O1" s="6"/>
      <c r="P1" s="6"/>
      <c r="Q1" s="6"/>
      <c r="R1" s="6"/>
    </row>
    <row r="2" spans="1:25" ht="20.100000000000001" customHeight="1" x14ac:dyDescent="0.1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6"/>
      <c r="M2" s="6"/>
      <c r="N2" s="6"/>
      <c r="O2" s="6"/>
      <c r="P2" s="6"/>
      <c r="Q2" s="6"/>
      <c r="R2" s="6"/>
    </row>
    <row r="3" spans="1:25" ht="20.2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4" t="s">
        <v>0</v>
      </c>
      <c r="K3" s="224"/>
      <c r="L3" s="7"/>
      <c r="M3" s="7"/>
      <c r="N3" s="226"/>
      <c r="O3" s="226"/>
      <c r="P3" s="226"/>
      <c r="Q3" s="226"/>
      <c r="R3" s="226"/>
    </row>
    <row r="4" spans="1:25" ht="14.1" customHeight="1" x14ac:dyDescent="0.25">
      <c r="A4" s="223"/>
      <c r="B4" s="223"/>
      <c r="C4" s="223"/>
      <c r="D4" s="223"/>
      <c r="E4" s="223"/>
      <c r="F4" s="223"/>
      <c r="G4" s="223"/>
      <c r="H4" s="223"/>
      <c r="I4" s="223"/>
      <c r="J4" s="225"/>
      <c r="K4" s="225"/>
      <c r="L4" s="7"/>
      <c r="M4" s="7"/>
      <c r="N4" s="226"/>
      <c r="O4" s="226"/>
      <c r="P4" s="226"/>
      <c r="Q4" s="226"/>
      <c r="R4" s="226"/>
      <c r="V4" s="3" t="s">
        <v>11</v>
      </c>
      <c r="W4" t="s">
        <v>12</v>
      </c>
      <c r="X4">
        <v>0</v>
      </c>
      <c r="Y4" t="s">
        <v>34</v>
      </c>
    </row>
    <row r="5" spans="1:25" ht="8.25" customHeight="1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7"/>
      <c r="M5" s="7"/>
      <c r="N5" s="7"/>
      <c r="O5" s="7"/>
      <c r="P5" s="7"/>
      <c r="Q5" s="7"/>
      <c r="R5" s="7"/>
      <c r="V5" s="4">
        <v>18</v>
      </c>
      <c r="W5" s="5" t="s">
        <v>33</v>
      </c>
      <c r="X5">
        <v>18</v>
      </c>
      <c r="Y5" t="s">
        <v>35</v>
      </c>
    </row>
    <row r="6" spans="1:25" ht="9.9499999999999993" customHeight="1" x14ac:dyDescent="0.15">
      <c r="A6" s="227" t="s">
        <v>1</v>
      </c>
      <c r="B6" s="228"/>
      <c r="C6" s="229"/>
      <c r="D6" s="230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6">
        <f ca="1">TODAY()</f>
        <v>44450</v>
      </c>
      <c r="P6" s="237"/>
      <c r="Q6" s="237"/>
      <c r="R6" s="238"/>
      <c r="V6" s="4">
        <v>21</v>
      </c>
      <c r="W6" t="s">
        <v>13</v>
      </c>
      <c r="X6">
        <v>24</v>
      </c>
      <c r="Y6" t="s">
        <v>36</v>
      </c>
    </row>
    <row r="7" spans="1:25" ht="9.9499999999999993" customHeight="1" x14ac:dyDescent="0.15">
      <c r="A7" s="165"/>
      <c r="B7" s="166"/>
      <c r="C7" s="167"/>
      <c r="D7" s="232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9"/>
      <c r="P7" s="239"/>
      <c r="Q7" s="239"/>
      <c r="R7" s="240"/>
      <c r="V7" s="4">
        <v>24</v>
      </c>
      <c r="W7" t="s">
        <v>14</v>
      </c>
      <c r="X7">
        <v>30</v>
      </c>
      <c r="Y7" t="s">
        <v>37</v>
      </c>
    </row>
    <row r="8" spans="1:25" ht="9.9499999999999993" customHeight="1" x14ac:dyDescent="0.15">
      <c r="A8" s="165"/>
      <c r="B8" s="166"/>
      <c r="C8" s="167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41"/>
      <c r="P8" s="241"/>
      <c r="Q8" s="241"/>
      <c r="R8" s="242"/>
      <c r="V8" s="4">
        <v>27</v>
      </c>
    </row>
    <row r="9" spans="1:25" ht="15.75" customHeight="1" x14ac:dyDescent="0.15">
      <c r="A9" s="165" t="s">
        <v>2</v>
      </c>
      <c r="B9" s="166"/>
      <c r="C9" s="167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200"/>
      <c r="V9" s="4">
        <v>30</v>
      </c>
    </row>
    <row r="10" spans="1:25" ht="15.75" customHeight="1" x14ac:dyDescent="0.15">
      <c r="A10" s="165"/>
      <c r="B10" s="166"/>
      <c r="C10" s="167"/>
      <c r="D10" s="198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200"/>
    </row>
    <row r="11" spans="1:25" ht="15.75" customHeight="1" thickBot="1" x14ac:dyDescent="0.2">
      <c r="A11" s="165"/>
      <c r="B11" s="166"/>
      <c r="C11" s="167"/>
      <c r="D11" s="198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200"/>
    </row>
    <row r="12" spans="1:25" ht="9.9499999999999993" customHeight="1" x14ac:dyDescent="0.15">
      <c r="A12" s="165" t="s">
        <v>6</v>
      </c>
      <c r="B12" s="166"/>
      <c r="C12" s="167"/>
      <c r="D12" s="198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  <c r="T12" s="201" t="s">
        <v>44</v>
      </c>
      <c r="U12" s="202"/>
      <c r="V12" s="202"/>
      <c r="W12" s="203"/>
    </row>
    <row r="13" spans="1:25" ht="9.9499999999999993" customHeight="1" x14ac:dyDescent="0.15">
      <c r="A13" s="165"/>
      <c r="B13" s="166"/>
      <c r="C13" s="167"/>
      <c r="D13" s="198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200"/>
      <c r="T13" s="204"/>
      <c r="U13" s="205"/>
      <c r="V13" s="205"/>
      <c r="W13" s="206"/>
    </row>
    <row r="14" spans="1:25" ht="9.9499999999999993" customHeight="1" x14ac:dyDescent="0.15">
      <c r="A14" s="165"/>
      <c r="B14" s="166"/>
      <c r="C14" s="167"/>
      <c r="D14" s="198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200"/>
      <c r="T14" s="207" t="s">
        <v>42</v>
      </c>
      <c r="U14" s="208"/>
      <c r="V14" s="209" t="s">
        <v>43</v>
      </c>
      <c r="W14" s="210"/>
    </row>
    <row r="15" spans="1:25" ht="9.9499999999999993" customHeight="1" x14ac:dyDescent="0.15">
      <c r="A15" s="165" t="s">
        <v>7</v>
      </c>
      <c r="B15" s="166"/>
      <c r="C15" s="167"/>
      <c r="D15" s="211" t="str">
        <f>S15&amp;"年" &amp;T16&amp;"月"&amp;U16&amp; "日　～　"&amp;S16&amp;"年" &amp;V16&amp;"月"&amp;W16&amp; "日"</f>
        <v>2021年月日　～　2021年月日</v>
      </c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3"/>
      <c r="S15" s="12">
        <v>2021</v>
      </c>
      <c r="T15" s="207"/>
      <c r="U15" s="208"/>
      <c r="V15" s="209"/>
      <c r="W15" s="210"/>
    </row>
    <row r="16" spans="1:25" ht="9.9499999999999993" customHeight="1" x14ac:dyDescent="0.15">
      <c r="A16" s="165"/>
      <c r="B16" s="166"/>
      <c r="C16" s="167"/>
      <c r="D16" s="214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6"/>
      <c r="S16" s="220">
        <v>2021</v>
      </c>
      <c r="T16" s="161"/>
      <c r="U16" s="162"/>
      <c r="V16" s="163"/>
      <c r="W16" s="164"/>
    </row>
    <row r="17" spans="1:24" ht="9.9499999999999993" customHeight="1" x14ac:dyDescent="0.15">
      <c r="A17" s="165"/>
      <c r="B17" s="166"/>
      <c r="C17" s="167"/>
      <c r="D17" s="217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9"/>
      <c r="S17" s="220"/>
      <c r="T17" s="161"/>
      <c r="U17" s="162"/>
      <c r="V17" s="163"/>
      <c r="W17" s="164"/>
    </row>
    <row r="18" spans="1:24" ht="9.9499999999999993" customHeight="1" x14ac:dyDescent="0.15">
      <c r="A18" s="165" t="s">
        <v>18</v>
      </c>
      <c r="B18" s="166"/>
      <c r="C18" s="167"/>
      <c r="D18" s="171">
        <v>3</v>
      </c>
      <c r="E18" s="172"/>
      <c r="F18" s="177" t="s">
        <v>19</v>
      </c>
      <c r="G18" s="177"/>
      <c r="H18" s="178"/>
      <c r="I18" s="183" t="s">
        <v>20</v>
      </c>
      <c r="J18" s="184"/>
      <c r="K18" s="184"/>
      <c r="L18" s="185"/>
      <c r="M18" s="192" t="str">
        <f>S16&amp;"年　　月　　日"</f>
        <v>2021年　　月　　日</v>
      </c>
      <c r="N18" s="192"/>
      <c r="O18" s="192"/>
      <c r="P18" s="192"/>
      <c r="Q18" s="192"/>
      <c r="R18" s="193"/>
    </row>
    <row r="19" spans="1:24" ht="9.9499999999999993" customHeight="1" x14ac:dyDescent="0.15">
      <c r="A19" s="165"/>
      <c r="B19" s="166"/>
      <c r="C19" s="167"/>
      <c r="D19" s="173"/>
      <c r="E19" s="174"/>
      <c r="F19" s="179"/>
      <c r="G19" s="179"/>
      <c r="H19" s="180"/>
      <c r="I19" s="186"/>
      <c r="J19" s="187"/>
      <c r="K19" s="187"/>
      <c r="L19" s="188"/>
      <c r="M19" s="194"/>
      <c r="N19" s="194"/>
      <c r="O19" s="194"/>
      <c r="P19" s="194"/>
      <c r="Q19" s="194"/>
      <c r="R19" s="195"/>
    </row>
    <row r="20" spans="1:24" ht="9.9499999999999993" customHeight="1" thickBot="1" x14ac:dyDescent="0.2">
      <c r="A20" s="168"/>
      <c r="B20" s="169"/>
      <c r="C20" s="170"/>
      <c r="D20" s="175"/>
      <c r="E20" s="176"/>
      <c r="F20" s="181"/>
      <c r="G20" s="181"/>
      <c r="H20" s="182"/>
      <c r="I20" s="189"/>
      <c r="J20" s="190"/>
      <c r="K20" s="190"/>
      <c r="L20" s="191"/>
      <c r="M20" s="196"/>
      <c r="N20" s="196"/>
      <c r="O20" s="196"/>
      <c r="P20" s="196"/>
      <c r="Q20" s="196"/>
      <c r="R20" s="197"/>
    </row>
    <row r="21" spans="1:24" ht="30" customHeight="1" thickTop="1" x14ac:dyDescent="0.15">
      <c r="A21" s="152" t="s">
        <v>8</v>
      </c>
      <c r="B21" s="153"/>
      <c r="C21" s="154"/>
      <c r="D21" s="155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9"/>
    </row>
    <row r="22" spans="1:24" ht="14.1" customHeight="1" x14ac:dyDescent="0.15">
      <c r="A22" s="139"/>
      <c r="B22" s="140"/>
      <c r="C22" s="141"/>
      <c r="D22" s="157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60"/>
    </row>
    <row r="23" spans="1:24" ht="14.1" customHeight="1" x14ac:dyDescent="0.15">
      <c r="A23" s="139" t="s">
        <v>3</v>
      </c>
      <c r="B23" s="140"/>
      <c r="C23" s="141"/>
      <c r="D23" s="149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1"/>
    </row>
    <row r="24" spans="1:24" ht="14.1" customHeight="1" x14ac:dyDescent="0.15">
      <c r="A24" s="139"/>
      <c r="B24" s="140"/>
      <c r="C24" s="141"/>
      <c r="D24" s="149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1"/>
    </row>
    <row r="25" spans="1:24" ht="14.1" customHeight="1" x14ac:dyDescent="0.15">
      <c r="A25" s="139" t="s">
        <v>9</v>
      </c>
      <c r="B25" s="140"/>
      <c r="C25" s="141"/>
      <c r="D25" s="143"/>
      <c r="E25" s="144"/>
      <c r="F25" s="131" t="s">
        <v>39</v>
      </c>
      <c r="G25" s="147"/>
      <c r="H25" s="144"/>
      <c r="I25" s="131" t="s">
        <v>39</v>
      </c>
      <c r="J25" s="133"/>
      <c r="K25" s="134"/>
      <c r="L25" s="131" t="s">
        <v>39</v>
      </c>
      <c r="M25" s="133"/>
      <c r="N25" s="134"/>
      <c r="O25" s="131" t="s">
        <v>39</v>
      </c>
      <c r="P25" s="133"/>
      <c r="Q25" s="134"/>
      <c r="R25" s="137" t="s">
        <v>39</v>
      </c>
      <c r="V25" t="s">
        <v>31</v>
      </c>
    </row>
    <row r="26" spans="1:24" ht="14.1" customHeight="1" x14ac:dyDescent="0.15">
      <c r="A26" s="139"/>
      <c r="B26" s="140"/>
      <c r="C26" s="141"/>
      <c r="D26" s="145"/>
      <c r="E26" s="146"/>
      <c r="F26" s="132"/>
      <c r="G26" s="148"/>
      <c r="H26" s="146"/>
      <c r="I26" s="132"/>
      <c r="J26" s="135"/>
      <c r="K26" s="136"/>
      <c r="L26" s="132"/>
      <c r="M26" s="135"/>
      <c r="N26" s="136"/>
      <c r="O26" s="132"/>
      <c r="P26" s="135"/>
      <c r="Q26" s="136"/>
      <c r="R26" s="138"/>
      <c r="V26" t="s">
        <v>32</v>
      </c>
    </row>
    <row r="27" spans="1:24" ht="14.1" customHeight="1" x14ac:dyDescent="0.15">
      <c r="A27" s="139" t="s">
        <v>10</v>
      </c>
      <c r="B27" s="140"/>
      <c r="C27" s="141"/>
      <c r="D27" s="14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3"/>
    </row>
    <row r="28" spans="1:24" ht="14.1" customHeight="1" x14ac:dyDescent="0.15">
      <c r="A28" s="139"/>
      <c r="B28" s="140"/>
      <c r="C28" s="141"/>
      <c r="D28" s="14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3"/>
      <c r="U28" t="s">
        <v>54</v>
      </c>
      <c r="V28" t="s">
        <v>50</v>
      </c>
      <c r="W28" t="s">
        <v>51</v>
      </c>
      <c r="X28" t="s">
        <v>52</v>
      </c>
    </row>
    <row r="29" spans="1:24" ht="14.1" customHeight="1" x14ac:dyDescent="0.15">
      <c r="A29" s="114" t="s">
        <v>40</v>
      </c>
      <c r="B29" s="115"/>
      <c r="C29" s="116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7"/>
      <c r="U29" s="10" t="s">
        <v>47</v>
      </c>
      <c r="V29" s="11">
        <v>21</v>
      </c>
      <c r="W29" s="11">
        <v>24</v>
      </c>
      <c r="X29" s="11">
        <v>24</v>
      </c>
    </row>
    <row r="30" spans="1:24" ht="14.1" customHeight="1" x14ac:dyDescent="0.15">
      <c r="A30" s="117"/>
      <c r="B30" s="118"/>
      <c r="C30" s="119"/>
      <c r="D30" s="125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8"/>
      <c r="U30" s="11" t="s">
        <v>48</v>
      </c>
      <c r="V30" s="11">
        <v>24</v>
      </c>
      <c r="W30" s="11">
        <v>27</v>
      </c>
      <c r="X30" s="11">
        <v>27</v>
      </c>
    </row>
    <row r="31" spans="1:24" ht="14.1" customHeight="1" x14ac:dyDescent="0.15">
      <c r="A31" s="117"/>
      <c r="B31" s="118"/>
      <c r="C31" s="119"/>
      <c r="D31" s="129"/>
      <c r="E31" s="109"/>
      <c r="F31" s="106" t="s">
        <v>41</v>
      </c>
      <c r="G31" s="108"/>
      <c r="H31" s="109"/>
      <c r="I31" s="106" t="s">
        <v>41</v>
      </c>
      <c r="J31" s="108"/>
      <c r="K31" s="109"/>
      <c r="L31" s="106" t="s">
        <v>41</v>
      </c>
      <c r="M31" s="108"/>
      <c r="N31" s="109"/>
      <c r="O31" s="106" t="s">
        <v>41</v>
      </c>
      <c r="P31" s="108"/>
      <c r="Q31" s="109"/>
      <c r="R31" s="94" t="s">
        <v>41</v>
      </c>
      <c r="U31" s="11" t="s">
        <v>49</v>
      </c>
      <c r="V31" s="11">
        <v>30</v>
      </c>
      <c r="W31" s="11">
        <v>33</v>
      </c>
      <c r="X31" s="11">
        <v>30</v>
      </c>
    </row>
    <row r="32" spans="1:24" ht="14.1" customHeight="1" thickBot="1" x14ac:dyDescent="0.2">
      <c r="A32" s="120"/>
      <c r="B32" s="121"/>
      <c r="C32" s="122"/>
      <c r="D32" s="130"/>
      <c r="E32" s="111"/>
      <c r="F32" s="107"/>
      <c r="G32" s="110"/>
      <c r="H32" s="111"/>
      <c r="I32" s="107"/>
      <c r="J32" s="110"/>
      <c r="K32" s="111"/>
      <c r="L32" s="107"/>
      <c r="M32" s="110"/>
      <c r="N32" s="111"/>
      <c r="O32" s="107"/>
      <c r="P32" s="110"/>
      <c r="Q32" s="111"/>
      <c r="R32" s="95"/>
      <c r="U32" t="s">
        <v>53</v>
      </c>
    </row>
    <row r="33" spans="1:23" ht="14.1" customHeight="1" thickTop="1" x14ac:dyDescent="0.15">
      <c r="A33" s="96" t="s">
        <v>45</v>
      </c>
      <c r="B33" s="97"/>
      <c r="C33" s="98"/>
      <c r="D33" s="100">
        <f>IF(D$27&gt;D$31,D$27,D$31)</f>
        <v>0</v>
      </c>
      <c r="E33" s="101"/>
      <c r="F33" s="101"/>
      <c r="G33" s="102">
        <f t="shared" ref="G33" si="0">IF(G$27&gt;G$31,G$27,G$31)</f>
        <v>0</v>
      </c>
      <c r="H33" s="103"/>
      <c r="I33" s="104"/>
      <c r="J33" s="102">
        <f t="shared" ref="J33" si="1">IF(J$27&gt;J$31,J$27,J$31)</f>
        <v>0</v>
      </c>
      <c r="K33" s="103"/>
      <c r="L33" s="104"/>
      <c r="M33" s="102">
        <f t="shared" ref="M33" si="2">IF(M$27&gt;M$31,M$27,M$31)</f>
        <v>0</v>
      </c>
      <c r="N33" s="103"/>
      <c r="O33" s="104"/>
      <c r="P33" s="102">
        <f t="shared" ref="P33" si="3">IF(P$27&gt;P$31,P$27,P$31)</f>
        <v>0</v>
      </c>
      <c r="Q33" s="103"/>
      <c r="R33" s="105"/>
    </row>
    <row r="34" spans="1:23" ht="14.1" customHeight="1" x14ac:dyDescent="0.15">
      <c r="A34" s="35"/>
      <c r="B34" s="36"/>
      <c r="C34" s="37"/>
      <c r="D34" s="66"/>
      <c r="E34" s="67"/>
      <c r="F34" s="67"/>
      <c r="G34" s="75"/>
      <c r="H34" s="76"/>
      <c r="I34" s="77"/>
      <c r="J34" s="75"/>
      <c r="K34" s="76"/>
      <c r="L34" s="77"/>
      <c r="M34" s="75"/>
      <c r="N34" s="76"/>
      <c r="O34" s="77"/>
      <c r="P34" s="75"/>
      <c r="Q34" s="76"/>
      <c r="R34" s="82"/>
    </row>
    <row r="35" spans="1:23" ht="14.1" customHeight="1" x14ac:dyDescent="0.15">
      <c r="A35" s="99"/>
      <c r="B35" s="36"/>
      <c r="C35" s="37"/>
      <c r="D35" s="66"/>
      <c r="E35" s="67"/>
      <c r="F35" s="67"/>
      <c r="G35" s="87"/>
      <c r="H35" s="88"/>
      <c r="I35" s="89"/>
      <c r="J35" s="87"/>
      <c r="K35" s="88"/>
      <c r="L35" s="89"/>
      <c r="M35" s="87"/>
      <c r="N35" s="88"/>
      <c r="O35" s="89"/>
      <c r="P35" s="87"/>
      <c r="Q35" s="88"/>
      <c r="R35" s="90"/>
    </row>
    <row r="36" spans="1:23" ht="12" customHeight="1" x14ac:dyDescent="0.15">
      <c r="A36" s="60" t="s">
        <v>21</v>
      </c>
      <c r="B36" s="61"/>
      <c r="C36" s="62"/>
      <c r="D36" s="66" t="str">
        <f>IF(ISBLANK(D$27),"","12")</f>
        <v/>
      </c>
      <c r="E36" s="67"/>
      <c r="F36" s="67"/>
      <c r="G36" s="72" t="str">
        <f t="shared" ref="G36" si="4">IF(ISBLANK(G$27),"","12")</f>
        <v/>
      </c>
      <c r="H36" s="73"/>
      <c r="I36" s="74"/>
      <c r="J36" s="72" t="str">
        <f t="shared" ref="J36" si="5">IF(ISBLANK(J$27),"","12")</f>
        <v/>
      </c>
      <c r="K36" s="73"/>
      <c r="L36" s="74"/>
      <c r="M36" s="72" t="str">
        <f t="shared" ref="M36" si="6">IF(ISBLANK(M$27),"","12")</f>
        <v/>
      </c>
      <c r="N36" s="73"/>
      <c r="O36" s="74"/>
      <c r="P36" s="72" t="str">
        <f t="shared" ref="P36" si="7">IF(ISBLANK(P$27),"","12")</f>
        <v/>
      </c>
      <c r="Q36" s="73"/>
      <c r="R36" s="81"/>
    </row>
    <row r="37" spans="1:23" ht="12" customHeight="1" x14ac:dyDescent="0.15">
      <c r="A37" s="63"/>
      <c r="B37" s="64"/>
      <c r="C37" s="65"/>
      <c r="D37" s="66"/>
      <c r="E37" s="67"/>
      <c r="F37" s="67"/>
      <c r="G37" s="75"/>
      <c r="H37" s="76"/>
      <c r="I37" s="77"/>
      <c r="J37" s="75"/>
      <c r="K37" s="76"/>
      <c r="L37" s="77"/>
      <c r="M37" s="75"/>
      <c r="N37" s="76"/>
      <c r="O37" s="77"/>
      <c r="P37" s="75"/>
      <c r="Q37" s="76"/>
      <c r="R37" s="82"/>
      <c r="U37">
        <v>18</v>
      </c>
      <c r="V37">
        <v>8</v>
      </c>
      <c r="W37">
        <v>20</v>
      </c>
    </row>
    <row r="38" spans="1:23" ht="18" customHeight="1" x14ac:dyDescent="0.15">
      <c r="A38" s="91" t="s">
        <v>24</v>
      </c>
      <c r="B38" s="92"/>
      <c r="C38" s="93"/>
      <c r="D38" s="66"/>
      <c r="E38" s="67"/>
      <c r="F38" s="67"/>
      <c r="G38" s="87"/>
      <c r="H38" s="88"/>
      <c r="I38" s="89"/>
      <c r="J38" s="87"/>
      <c r="K38" s="88"/>
      <c r="L38" s="89"/>
      <c r="M38" s="87"/>
      <c r="N38" s="88"/>
      <c r="O38" s="89"/>
      <c r="P38" s="87"/>
      <c r="Q38" s="88"/>
      <c r="R38" s="90"/>
      <c r="U38">
        <v>21</v>
      </c>
      <c r="V38">
        <v>12</v>
      </c>
      <c r="W38">
        <v>25</v>
      </c>
    </row>
    <row r="39" spans="1:23" ht="12" customHeight="1" x14ac:dyDescent="0.15">
      <c r="A39" s="60" t="s">
        <v>22</v>
      </c>
      <c r="B39" s="61"/>
      <c r="C39" s="62"/>
      <c r="D39" s="66" t="str">
        <f>IF(ISBLANK(D$27),"","20")</f>
        <v/>
      </c>
      <c r="E39" s="67"/>
      <c r="F39" s="67"/>
      <c r="G39" s="72" t="str">
        <f t="shared" ref="G39" si="8">IF(ISBLANK(G$27),"","20")</f>
        <v/>
      </c>
      <c r="H39" s="73"/>
      <c r="I39" s="74"/>
      <c r="J39" s="72" t="str">
        <f t="shared" ref="J39" si="9">IF(ISBLANK(J$27),"","20")</f>
        <v/>
      </c>
      <c r="K39" s="73"/>
      <c r="L39" s="74"/>
      <c r="M39" s="72" t="str">
        <f t="shared" ref="M39" si="10">IF(ISBLANK(M$27),"","20")</f>
        <v/>
      </c>
      <c r="N39" s="73"/>
      <c r="O39" s="74"/>
      <c r="P39" s="72" t="str">
        <f t="shared" ref="P39" si="11">IF(ISBLANK(P$27),"","20")</f>
        <v/>
      </c>
      <c r="Q39" s="73"/>
      <c r="R39" s="81"/>
      <c r="U39">
        <v>24</v>
      </c>
      <c r="V39">
        <v>15</v>
      </c>
      <c r="W39">
        <v>40</v>
      </c>
    </row>
    <row r="40" spans="1:23" ht="12" customHeight="1" x14ac:dyDescent="0.15">
      <c r="A40" s="63"/>
      <c r="B40" s="64"/>
      <c r="C40" s="65"/>
      <c r="D40" s="66"/>
      <c r="E40" s="67"/>
      <c r="F40" s="67"/>
      <c r="G40" s="75"/>
      <c r="H40" s="76"/>
      <c r="I40" s="77"/>
      <c r="J40" s="75"/>
      <c r="K40" s="76"/>
      <c r="L40" s="77"/>
      <c r="M40" s="75"/>
      <c r="N40" s="76"/>
      <c r="O40" s="77"/>
      <c r="P40" s="75"/>
      <c r="Q40" s="76"/>
      <c r="R40" s="82"/>
      <c r="U40">
        <v>27</v>
      </c>
      <c r="V40">
        <v>18</v>
      </c>
    </row>
    <row r="41" spans="1:23" ht="18" customHeight="1" x14ac:dyDescent="0.15">
      <c r="A41" s="91" t="s">
        <v>23</v>
      </c>
      <c r="B41" s="92"/>
      <c r="C41" s="93"/>
      <c r="D41" s="66"/>
      <c r="E41" s="67"/>
      <c r="F41" s="67"/>
      <c r="G41" s="87"/>
      <c r="H41" s="88"/>
      <c r="I41" s="89"/>
      <c r="J41" s="87"/>
      <c r="K41" s="88"/>
      <c r="L41" s="89"/>
      <c r="M41" s="87"/>
      <c r="N41" s="88"/>
      <c r="O41" s="89"/>
      <c r="P41" s="87"/>
      <c r="Q41" s="88"/>
      <c r="R41" s="90"/>
      <c r="U41">
        <v>30</v>
      </c>
    </row>
    <row r="42" spans="1:23" ht="11.25" customHeight="1" x14ac:dyDescent="0.15">
      <c r="A42" s="60" t="s">
        <v>4</v>
      </c>
      <c r="B42" s="61"/>
      <c r="C42" s="62"/>
      <c r="D42" s="66" t="str">
        <f>IF(ISBLANK(D$27),"","(BB)")</f>
        <v/>
      </c>
      <c r="E42" s="67"/>
      <c r="F42" s="67"/>
      <c r="G42" s="72" t="str">
        <f t="shared" ref="G42" si="12">IF(ISBLANK(G$27),"","(BB)")</f>
        <v/>
      </c>
      <c r="H42" s="73"/>
      <c r="I42" s="74"/>
      <c r="J42" s="72" t="str">
        <f t="shared" ref="J42" si="13">IF(ISBLANK(J$27),"","(BB)")</f>
        <v/>
      </c>
      <c r="K42" s="73"/>
      <c r="L42" s="74"/>
      <c r="M42" s="72" t="str">
        <f t="shared" ref="M42" si="14">IF(ISBLANK(M$27),"","(BB)")</f>
        <v/>
      </c>
      <c r="N42" s="73"/>
      <c r="O42" s="74"/>
      <c r="P42" s="72" t="str">
        <f t="shared" ref="P42" si="15">IF(ISBLANK(P$27),"","(BB)")</f>
        <v/>
      </c>
      <c r="Q42" s="73"/>
      <c r="R42" s="81"/>
    </row>
    <row r="43" spans="1:23" ht="12" customHeight="1" x14ac:dyDescent="0.15">
      <c r="A43" s="63"/>
      <c r="B43" s="64"/>
      <c r="C43" s="65"/>
      <c r="D43" s="68"/>
      <c r="E43" s="69"/>
      <c r="F43" s="69"/>
      <c r="G43" s="75"/>
      <c r="H43" s="76"/>
      <c r="I43" s="77"/>
      <c r="J43" s="75"/>
      <c r="K43" s="76"/>
      <c r="L43" s="77"/>
      <c r="M43" s="75"/>
      <c r="N43" s="76"/>
      <c r="O43" s="77"/>
      <c r="P43" s="75"/>
      <c r="Q43" s="76"/>
      <c r="R43" s="82"/>
    </row>
    <row r="44" spans="1:23" ht="15.75" customHeight="1" thickBot="1" x14ac:dyDescent="0.2">
      <c r="A44" s="84" t="s">
        <v>25</v>
      </c>
      <c r="B44" s="85"/>
      <c r="C44" s="86"/>
      <c r="D44" s="70"/>
      <c r="E44" s="71"/>
      <c r="F44" s="71"/>
      <c r="G44" s="78"/>
      <c r="H44" s="79"/>
      <c r="I44" s="80"/>
      <c r="J44" s="78"/>
      <c r="K44" s="79"/>
      <c r="L44" s="80"/>
      <c r="M44" s="78"/>
      <c r="N44" s="79"/>
      <c r="O44" s="80"/>
      <c r="P44" s="78"/>
      <c r="Q44" s="79"/>
      <c r="R44" s="83"/>
    </row>
    <row r="45" spans="1:23" ht="14.1" customHeight="1" x14ac:dyDescent="0.15">
      <c r="A45" s="35" t="s">
        <v>46</v>
      </c>
      <c r="B45" s="36"/>
      <c r="C45" s="37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6"/>
    </row>
    <row r="46" spans="1:23" ht="14.1" customHeight="1" x14ac:dyDescent="0.15">
      <c r="A46" s="38"/>
      <c r="B46" s="39"/>
      <c r="C46" s="40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9"/>
    </row>
    <row r="47" spans="1:23" ht="14.1" customHeight="1" x14ac:dyDescent="0.15">
      <c r="A47" s="38"/>
      <c r="B47" s="39"/>
      <c r="C47" s="40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9"/>
    </row>
    <row r="48" spans="1:23" ht="6.75" customHeight="1" x14ac:dyDescent="0.15">
      <c r="A48" s="38"/>
      <c r="B48" s="39"/>
      <c r="C48" s="40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9"/>
    </row>
    <row r="49" spans="1:18" ht="8.25" customHeight="1" x14ac:dyDescent="0.15">
      <c r="A49" s="38"/>
      <c r="B49" s="39"/>
      <c r="C49" s="40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9"/>
    </row>
    <row r="50" spans="1:18" ht="15" customHeight="1" thickBot="1" x14ac:dyDescent="0.2">
      <c r="A50" s="41"/>
      <c r="B50" s="42"/>
      <c r="C50" s="43"/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</row>
    <row r="51" spans="1:18" ht="6" customHeight="1" thickBo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24.95" customHeight="1" x14ac:dyDescent="0.3">
      <c r="A52" s="53" t="s">
        <v>17</v>
      </c>
      <c r="B52" s="53"/>
      <c r="C52" s="53"/>
      <c r="D52" s="53"/>
      <c r="E52" s="14" t="s">
        <v>15</v>
      </c>
      <c r="F52" s="54"/>
      <c r="G52" s="54"/>
      <c r="H52" s="54"/>
      <c r="I52" s="54"/>
      <c r="J52" s="54"/>
      <c r="K52" s="8"/>
      <c r="L52" s="55" t="s">
        <v>29</v>
      </c>
      <c r="M52" s="56"/>
      <c r="N52" s="57"/>
      <c r="O52" s="58"/>
      <c r="P52" s="58"/>
      <c r="Q52" s="58"/>
      <c r="R52" s="59"/>
    </row>
    <row r="53" spans="1:18" ht="24.95" customHeight="1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8"/>
      <c r="L53" s="26" t="s">
        <v>38</v>
      </c>
      <c r="M53" s="27"/>
      <c r="N53" s="28"/>
      <c r="O53" s="29"/>
      <c r="P53" s="27"/>
      <c r="Q53" s="27"/>
      <c r="R53" s="30"/>
    </row>
    <row r="54" spans="1:18" ht="30" customHeight="1" x14ac:dyDescent="0.3">
      <c r="A54" s="31"/>
      <c r="B54" s="31"/>
      <c r="C54" s="31"/>
      <c r="D54" s="31"/>
      <c r="E54" s="31"/>
      <c r="F54" s="31"/>
      <c r="G54" s="31"/>
      <c r="H54" s="31"/>
      <c r="I54" s="24" t="s">
        <v>0</v>
      </c>
      <c r="J54" s="24"/>
      <c r="K54" s="9"/>
      <c r="L54" s="32" t="s">
        <v>26</v>
      </c>
      <c r="M54" s="33"/>
      <c r="N54" s="33"/>
      <c r="O54" s="33" t="s">
        <v>27</v>
      </c>
      <c r="P54" s="33"/>
      <c r="Q54" s="33"/>
      <c r="R54" s="34"/>
    </row>
    <row r="55" spans="1:18" ht="28.5" customHeight="1" x14ac:dyDescent="0.3">
      <c r="A55" s="15"/>
      <c r="B55" s="15"/>
      <c r="C55" s="15"/>
      <c r="D55" s="16"/>
      <c r="E55" s="16"/>
      <c r="F55" s="16"/>
      <c r="G55" s="16"/>
      <c r="H55" s="16"/>
      <c r="I55" s="16" t="s">
        <v>16</v>
      </c>
      <c r="J55" s="16"/>
      <c r="K55" s="7"/>
      <c r="L55" s="17" t="s">
        <v>28</v>
      </c>
      <c r="M55" s="18"/>
      <c r="N55" s="18"/>
      <c r="O55" s="18"/>
      <c r="P55" s="18"/>
      <c r="Q55" s="18"/>
      <c r="R55" s="19"/>
    </row>
    <row r="56" spans="1:18" ht="21.75" customHeight="1" x14ac:dyDescent="0.3">
      <c r="A56" s="15"/>
      <c r="B56" s="15"/>
      <c r="C56" s="15"/>
      <c r="D56" s="24" t="s">
        <v>30</v>
      </c>
      <c r="E56" s="24"/>
      <c r="F56" s="24"/>
      <c r="G56" s="24"/>
      <c r="H56" s="24"/>
      <c r="I56" s="24"/>
      <c r="J56" s="24"/>
      <c r="K56" s="7"/>
      <c r="L56" s="20"/>
      <c r="M56" s="18"/>
      <c r="N56" s="18"/>
      <c r="O56" s="18"/>
      <c r="P56" s="18"/>
      <c r="Q56" s="18"/>
      <c r="R56" s="19"/>
    </row>
    <row r="57" spans="1:18" ht="19.5" customHeight="1" thickBo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21"/>
      <c r="M57" s="22"/>
      <c r="N57" s="22"/>
      <c r="O57" s="22"/>
      <c r="P57" s="22"/>
      <c r="Q57" s="22"/>
      <c r="R57" s="23"/>
    </row>
    <row r="58" spans="1:18" ht="14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4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4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4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4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4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4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4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4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4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4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4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4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4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4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4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4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</row>
    <row r="75" spans="1:18" ht="14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4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.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.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4.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4.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4.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4.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.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.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.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.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.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.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.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.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.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.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.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.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.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.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.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.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.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.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.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.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.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.1" customHeight="1" x14ac:dyDescent="0.2">
      <c r="L120" s="1"/>
      <c r="M120" s="1"/>
      <c r="N120" s="1"/>
      <c r="O120" s="1"/>
      <c r="P120" s="1"/>
      <c r="Q120" s="1"/>
      <c r="R120" s="1"/>
    </row>
  </sheetData>
  <sheetProtection algorithmName="SHA-512" hashValue="gQ1PHTpL+Yr4RxO5F6dQiAHOBH7MuAxYeNvfT1w6IgKuvD6mUHjGj2yOiNe3DPRYUnRhQpFcW90+ITyCEelHuw==" saltValue="9ZJxBkycR3EKVrDPDirn+g==" spinCount="100000" sheet="1" objects="1" scenarios="1" selectLockedCells="1"/>
  <mergeCells count="116">
    <mergeCell ref="O54:R54"/>
    <mergeCell ref="A45:C50"/>
    <mergeCell ref="D45:R50"/>
    <mergeCell ref="A52:D52"/>
    <mergeCell ref="F52:J52"/>
    <mergeCell ref="L52:N52"/>
    <mergeCell ref="O52:R52"/>
    <mergeCell ref="D55:H55"/>
    <mergeCell ref="I55:J55"/>
    <mergeCell ref="L55:R57"/>
    <mergeCell ref="D56:E56"/>
    <mergeCell ref="F56:J56"/>
    <mergeCell ref="A53:J53"/>
    <mergeCell ref="L53:N53"/>
    <mergeCell ref="O53:R53"/>
    <mergeCell ref="A54:H54"/>
    <mergeCell ref="L54:N54"/>
    <mergeCell ref="I54:J54"/>
    <mergeCell ref="A39:C40"/>
    <mergeCell ref="D39:F41"/>
    <mergeCell ref="G39:I41"/>
    <mergeCell ref="J39:L41"/>
    <mergeCell ref="M39:O41"/>
    <mergeCell ref="P39:R41"/>
    <mergeCell ref="A41:C41"/>
    <mergeCell ref="A42:C43"/>
    <mergeCell ref="D42:F44"/>
    <mergeCell ref="G42:I44"/>
    <mergeCell ref="J42:L44"/>
    <mergeCell ref="M42:O44"/>
    <mergeCell ref="P42:R44"/>
    <mergeCell ref="A44:C44"/>
    <mergeCell ref="P33:R35"/>
    <mergeCell ref="I31:I32"/>
    <mergeCell ref="J31:K32"/>
    <mergeCell ref="L31:L32"/>
    <mergeCell ref="P31:Q32"/>
    <mergeCell ref="M31:N32"/>
    <mergeCell ref="O31:O32"/>
    <mergeCell ref="A36:C37"/>
    <mergeCell ref="D36:F38"/>
    <mergeCell ref="G36:I38"/>
    <mergeCell ref="J36:L38"/>
    <mergeCell ref="M36:O38"/>
    <mergeCell ref="P36:R38"/>
    <mergeCell ref="A38:C38"/>
    <mergeCell ref="F25:F26"/>
    <mergeCell ref="L25:L26"/>
    <mergeCell ref="M25:N26"/>
    <mergeCell ref="O25:O26"/>
    <mergeCell ref="A33:C35"/>
    <mergeCell ref="D33:F35"/>
    <mergeCell ref="G33:I35"/>
    <mergeCell ref="J33:L35"/>
    <mergeCell ref="M33:O35"/>
    <mergeCell ref="P27:R28"/>
    <mergeCell ref="A29:C32"/>
    <mergeCell ref="D29:F30"/>
    <mergeCell ref="G29:I30"/>
    <mergeCell ref="J29:L30"/>
    <mergeCell ref="M29:O30"/>
    <mergeCell ref="P29:R30"/>
    <mergeCell ref="R31:R32"/>
    <mergeCell ref="D31:E32"/>
    <mergeCell ref="F31:F32"/>
    <mergeCell ref="G31:H32"/>
    <mergeCell ref="A27:C28"/>
    <mergeCell ref="D27:F28"/>
    <mergeCell ref="G27:I28"/>
    <mergeCell ref="J27:L28"/>
    <mergeCell ref="M27:O28"/>
    <mergeCell ref="A18:C20"/>
    <mergeCell ref="D18:E20"/>
    <mergeCell ref="F18:H20"/>
    <mergeCell ref="I18:L20"/>
    <mergeCell ref="M18:R20"/>
    <mergeCell ref="G25:H26"/>
    <mergeCell ref="I25:I26"/>
    <mergeCell ref="J25:K26"/>
    <mergeCell ref="A21:C22"/>
    <mergeCell ref="D21:F22"/>
    <mergeCell ref="G21:I22"/>
    <mergeCell ref="J21:L22"/>
    <mergeCell ref="M21:O22"/>
    <mergeCell ref="P21:R22"/>
    <mergeCell ref="A23:C24"/>
    <mergeCell ref="D23:F24"/>
    <mergeCell ref="G23:I24"/>
    <mergeCell ref="J23:L24"/>
    <mergeCell ref="M23:O24"/>
    <mergeCell ref="P23:R24"/>
    <mergeCell ref="P25:Q26"/>
    <mergeCell ref="R25:R26"/>
    <mergeCell ref="A25:C26"/>
    <mergeCell ref="D25:E26"/>
    <mergeCell ref="T14:U15"/>
    <mergeCell ref="V14:W15"/>
    <mergeCell ref="T16:T17"/>
    <mergeCell ref="U16:U17"/>
    <mergeCell ref="V16:V17"/>
    <mergeCell ref="W16:W17"/>
    <mergeCell ref="T12:W13"/>
    <mergeCell ref="S16:S17"/>
    <mergeCell ref="A1:K2"/>
    <mergeCell ref="A3:I4"/>
    <mergeCell ref="J3:K4"/>
    <mergeCell ref="N3:R4"/>
    <mergeCell ref="A6:C8"/>
    <mergeCell ref="D6:N8"/>
    <mergeCell ref="O6:R8"/>
    <mergeCell ref="A9:C11"/>
    <mergeCell ref="D9:R11"/>
    <mergeCell ref="A12:C14"/>
    <mergeCell ref="D12:R14"/>
    <mergeCell ref="A15:C17"/>
    <mergeCell ref="D15:R17"/>
  </mergeCells>
  <phoneticPr fontId="1"/>
  <conditionalFormatting sqref="A3:I4 D29:F30">
    <cfRule type="cellIs" dxfId="6" priority="8" operator="equal">
      <formula>""</formula>
    </cfRule>
  </conditionalFormatting>
  <conditionalFormatting sqref="D21:F24 M18:R20 D27:F28 D25 F25">
    <cfRule type="cellIs" dxfId="5" priority="7" operator="equal">
      <formula>""</formula>
    </cfRule>
  </conditionalFormatting>
  <conditionalFormatting sqref="D31 F31">
    <cfRule type="cellIs" dxfId="4" priority="6" operator="equal">
      <formula>""</formula>
    </cfRule>
  </conditionalFormatting>
  <conditionalFormatting sqref="D6:N8 D9:R11">
    <cfRule type="cellIs" dxfId="3" priority="5" operator="equal">
      <formula>""</formula>
    </cfRule>
  </conditionalFormatting>
  <conditionalFormatting sqref="T16:W17">
    <cfRule type="cellIs" dxfId="2" priority="4" operator="equal">
      <formula>""</formula>
    </cfRule>
    <cfRule type="cellIs" dxfId="1" priority="1" operator="equal">
      <formula>""</formula>
    </cfRule>
  </conditionalFormatting>
  <conditionalFormatting sqref="D12:R14">
    <cfRule type="cellIs" priority="3" operator="equal">
      <formula>""</formula>
    </cfRule>
    <cfRule type="cellIs" dxfId="0" priority="2" operator="equal">
      <formula>""</formula>
    </cfRule>
  </conditionalFormatting>
  <dataValidations count="7">
    <dataValidation type="list" imeMode="off" allowBlank="1" showInputMessage="1" sqref="D39:R41">
      <formula1>$W$37:$W$39</formula1>
    </dataValidation>
    <dataValidation type="list" imeMode="off" allowBlank="1" showInputMessage="1" sqref="D36:R38">
      <formula1>$V$37:$V$40</formula1>
    </dataValidation>
    <dataValidation imeMode="on" allowBlank="1" showInputMessage="1" showErrorMessage="1" sqref="A3:I4 D6:N8 D9:R14"/>
    <dataValidation type="list" imeMode="on" allowBlank="1" showInputMessage="1" sqref="D21:R22">
      <formula1>$Y$4:$Y$7</formula1>
    </dataValidation>
    <dataValidation type="list" allowBlank="1" showInputMessage="1" sqref="D27:R28">
      <formula1>$V$5:$V$9</formula1>
    </dataValidation>
    <dataValidation type="list" imeMode="on" allowBlank="1" showInputMessage="1" sqref="D29:F30 G29:R30">
      <formula1>$U$29:$U$31</formula1>
    </dataValidation>
    <dataValidation type="list" imeMode="off" allowBlank="1" showInputMessage="1" sqref="D33:R35">
      <formula1>$U$37:$U$41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120"/>
  <sheetViews>
    <sheetView showZeros="0" zoomScale="70" zoomScaleNormal="70" workbookViewId="0">
      <selection activeCell="T12" sqref="T12:W13"/>
    </sheetView>
  </sheetViews>
  <sheetFormatPr defaultColWidth="5.625" defaultRowHeight="14.1" customHeight="1" x14ac:dyDescent="0.15"/>
  <cols>
    <col min="1" max="3" width="6.625" customWidth="1"/>
    <col min="4" max="4" width="5.625" customWidth="1"/>
    <col min="5" max="18" width="5.125" customWidth="1"/>
    <col min="19" max="19" width="8.125" customWidth="1"/>
  </cols>
  <sheetData>
    <row r="1" spans="1:25" ht="20.100000000000001" customHeight="1" x14ac:dyDescent="0.15">
      <c r="A1" s="249" t="s">
        <v>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0"/>
      <c r="M1" s="250"/>
      <c r="N1" s="250"/>
      <c r="O1" s="250"/>
      <c r="P1" s="250"/>
      <c r="Q1" s="250"/>
      <c r="R1" s="250"/>
      <c r="S1" s="419"/>
      <c r="T1" s="419"/>
      <c r="U1" s="419"/>
    </row>
    <row r="2" spans="1:25" ht="20.100000000000001" customHeight="1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/>
      <c r="M2" s="250"/>
      <c r="N2" s="250"/>
      <c r="O2" s="250"/>
      <c r="P2" s="250"/>
      <c r="Q2" s="250"/>
      <c r="R2" s="250"/>
      <c r="S2" s="419"/>
      <c r="T2" s="419"/>
      <c r="U2" s="419"/>
    </row>
    <row r="3" spans="1:25" ht="20.25" customHeight="1" x14ac:dyDescent="0.25">
      <c r="A3" s="251" t="s">
        <v>55</v>
      </c>
      <c r="B3" s="251"/>
      <c r="C3" s="251"/>
      <c r="D3" s="251"/>
      <c r="E3" s="251"/>
      <c r="F3" s="251"/>
      <c r="G3" s="251"/>
      <c r="H3" s="251"/>
      <c r="I3" s="251"/>
      <c r="J3" s="252" t="s">
        <v>0</v>
      </c>
      <c r="K3" s="252"/>
      <c r="L3" s="253"/>
      <c r="M3" s="253"/>
      <c r="N3" s="254"/>
      <c r="O3" s="254"/>
      <c r="P3" s="254"/>
      <c r="Q3" s="254"/>
      <c r="R3" s="254"/>
      <c r="S3" s="419"/>
      <c r="T3" s="419"/>
      <c r="U3" s="419"/>
    </row>
    <row r="4" spans="1:25" ht="14.1" customHeight="1" x14ac:dyDescent="0.25">
      <c r="A4" s="255"/>
      <c r="B4" s="255"/>
      <c r="C4" s="255"/>
      <c r="D4" s="255"/>
      <c r="E4" s="255"/>
      <c r="F4" s="255"/>
      <c r="G4" s="255"/>
      <c r="H4" s="255"/>
      <c r="I4" s="255"/>
      <c r="J4" s="256"/>
      <c r="K4" s="256"/>
      <c r="L4" s="253"/>
      <c r="M4" s="253"/>
      <c r="N4" s="254"/>
      <c r="O4" s="254"/>
      <c r="P4" s="254"/>
      <c r="Q4" s="254"/>
      <c r="R4" s="254"/>
      <c r="V4" s="3" t="s">
        <v>11</v>
      </c>
      <c r="W4" t="s">
        <v>12</v>
      </c>
      <c r="X4">
        <v>0</v>
      </c>
      <c r="Y4" t="s">
        <v>34</v>
      </c>
    </row>
    <row r="5" spans="1:25" ht="8.25" customHeight="1" thickBot="1" x14ac:dyDescent="0.3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V5" s="4">
        <v>18</v>
      </c>
      <c r="W5" s="5" t="s">
        <v>33</v>
      </c>
      <c r="X5">
        <v>18</v>
      </c>
      <c r="Y5" t="s">
        <v>35</v>
      </c>
    </row>
    <row r="6" spans="1:25" ht="9.9499999999999993" customHeight="1" x14ac:dyDescent="0.15">
      <c r="A6" s="227" t="s">
        <v>1</v>
      </c>
      <c r="B6" s="228"/>
      <c r="C6" s="229"/>
      <c r="D6" s="257" t="s">
        <v>56</v>
      </c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9">
        <f ca="1">TODAY()</f>
        <v>44450</v>
      </c>
      <c r="P6" s="260"/>
      <c r="Q6" s="260"/>
      <c r="R6" s="261"/>
      <c r="V6" s="4">
        <v>21</v>
      </c>
      <c r="W6" t="s">
        <v>13</v>
      </c>
      <c r="X6">
        <v>24</v>
      </c>
      <c r="Y6" t="s">
        <v>36</v>
      </c>
    </row>
    <row r="7" spans="1:25" ht="9.9499999999999993" customHeight="1" x14ac:dyDescent="0.15">
      <c r="A7" s="165"/>
      <c r="B7" s="166"/>
      <c r="C7" s="167"/>
      <c r="D7" s="26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4"/>
      <c r="P7" s="264"/>
      <c r="Q7" s="264"/>
      <c r="R7" s="265"/>
      <c r="V7" s="4">
        <v>24</v>
      </c>
      <c r="W7" t="s">
        <v>14</v>
      </c>
      <c r="X7">
        <v>30</v>
      </c>
      <c r="Y7" t="s">
        <v>37</v>
      </c>
    </row>
    <row r="8" spans="1:25" ht="9.9499999999999993" customHeight="1" x14ac:dyDescent="0.15">
      <c r="A8" s="165"/>
      <c r="B8" s="166"/>
      <c r="C8" s="167"/>
      <c r="D8" s="266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68"/>
      <c r="Q8" s="268"/>
      <c r="R8" s="269"/>
      <c r="V8" s="4">
        <v>27</v>
      </c>
    </row>
    <row r="9" spans="1:25" ht="15.75" customHeight="1" x14ac:dyDescent="0.15">
      <c r="A9" s="165" t="s">
        <v>2</v>
      </c>
      <c r="B9" s="166"/>
      <c r="C9" s="167"/>
      <c r="D9" s="270" t="s">
        <v>63</v>
      </c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2"/>
      <c r="V9" s="4">
        <v>30</v>
      </c>
    </row>
    <row r="10" spans="1:25" ht="15.75" customHeight="1" x14ac:dyDescent="0.15">
      <c r="A10" s="165"/>
      <c r="B10" s="166"/>
      <c r="C10" s="167"/>
      <c r="D10" s="270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2"/>
    </row>
    <row r="11" spans="1:25" ht="15.75" customHeight="1" thickBot="1" x14ac:dyDescent="0.2">
      <c r="A11" s="165"/>
      <c r="B11" s="166"/>
      <c r="C11" s="167"/>
      <c r="D11" s="270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2"/>
    </row>
    <row r="12" spans="1:25" ht="9.9499999999999993" customHeight="1" x14ac:dyDescent="0.15">
      <c r="A12" s="165" t="s">
        <v>6</v>
      </c>
      <c r="B12" s="166"/>
      <c r="C12" s="167"/>
      <c r="D12" s="270" t="s">
        <v>57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2"/>
      <c r="T12" s="201" t="s">
        <v>44</v>
      </c>
      <c r="U12" s="202"/>
      <c r="V12" s="202"/>
      <c r="W12" s="203"/>
    </row>
    <row r="13" spans="1:25" ht="9.9499999999999993" customHeight="1" x14ac:dyDescent="0.15">
      <c r="A13" s="165"/>
      <c r="B13" s="166"/>
      <c r="C13" s="167"/>
      <c r="D13" s="270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2"/>
      <c r="T13" s="204"/>
      <c r="U13" s="205"/>
      <c r="V13" s="205"/>
      <c r="W13" s="206"/>
    </row>
    <row r="14" spans="1:25" ht="9.9499999999999993" customHeight="1" x14ac:dyDescent="0.15">
      <c r="A14" s="165"/>
      <c r="B14" s="166"/>
      <c r="C14" s="167"/>
      <c r="D14" s="270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2"/>
      <c r="T14" s="207" t="s">
        <v>42</v>
      </c>
      <c r="U14" s="208"/>
      <c r="V14" s="209" t="s">
        <v>43</v>
      </c>
      <c r="W14" s="210"/>
    </row>
    <row r="15" spans="1:25" ht="9.9499999999999993" customHeight="1" x14ac:dyDescent="0.15">
      <c r="A15" s="165" t="s">
        <v>7</v>
      </c>
      <c r="B15" s="166"/>
      <c r="C15" s="167"/>
      <c r="D15" s="273" t="str">
        <f>S15&amp;"年" &amp;T16&amp;"月"&amp;U16&amp; "日　～　"&amp;S16&amp;"年" &amp;V16&amp;"月"&amp;W16&amp; "日"</f>
        <v>2021年〇〇月〇〇日　～　2021年〇〇月〇〇日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5"/>
      <c r="S15" s="243">
        <v>2021</v>
      </c>
      <c r="T15" s="207"/>
      <c r="U15" s="208"/>
      <c r="V15" s="209"/>
      <c r="W15" s="210"/>
    </row>
    <row r="16" spans="1:25" ht="9.9499999999999993" customHeight="1" x14ac:dyDescent="0.15">
      <c r="A16" s="165"/>
      <c r="B16" s="166"/>
      <c r="C16" s="167"/>
      <c r="D16" s="276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8"/>
      <c r="S16" s="244">
        <v>2021</v>
      </c>
      <c r="T16" s="245" t="s">
        <v>58</v>
      </c>
      <c r="U16" s="246" t="s">
        <v>59</v>
      </c>
      <c r="V16" s="247" t="s">
        <v>60</v>
      </c>
      <c r="W16" s="248" t="s">
        <v>58</v>
      </c>
    </row>
    <row r="17" spans="1:24" ht="9.9499999999999993" customHeight="1" x14ac:dyDescent="0.15">
      <c r="A17" s="165"/>
      <c r="B17" s="166"/>
      <c r="C17" s="167"/>
      <c r="D17" s="279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1"/>
      <c r="S17" s="244"/>
      <c r="T17" s="245"/>
      <c r="U17" s="246"/>
      <c r="V17" s="247"/>
      <c r="W17" s="248"/>
    </row>
    <row r="18" spans="1:24" ht="9.9499999999999993" customHeight="1" x14ac:dyDescent="0.15">
      <c r="A18" s="165" t="s">
        <v>18</v>
      </c>
      <c r="B18" s="166"/>
      <c r="C18" s="167"/>
      <c r="D18" s="282">
        <v>3</v>
      </c>
      <c r="E18" s="283"/>
      <c r="F18" s="177" t="s">
        <v>19</v>
      </c>
      <c r="G18" s="177"/>
      <c r="H18" s="178"/>
      <c r="I18" s="183" t="s">
        <v>20</v>
      </c>
      <c r="J18" s="184"/>
      <c r="K18" s="184"/>
      <c r="L18" s="185"/>
      <c r="M18" s="284" t="str">
        <f>S16&amp;"年　　月　　日"</f>
        <v>2021年　　月　　日</v>
      </c>
      <c r="N18" s="284"/>
      <c r="O18" s="284"/>
      <c r="P18" s="284"/>
      <c r="Q18" s="284"/>
      <c r="R18" s="285"/>
    </row>
    <row r="19" spans="1:24" ht="9.9499999999999993" customHeight="1" x14ac:dyDescent="0.15">
      <c r="A19" s="165"/>
      <c r="B19" s="166"/>
      <c r="C19" s="167"/>
      <c r="D19" s="286"/>
      <c r="E19" s="287"/>
      <c r="F19" s="179"/>
      <c r="G19" s="179"/>
      <c r="H19" s="180"/>
      <c r="I19" s="186"/>
      <c r="J19" s="187"/>
      <c r="K19" s="187"/>
      <c r="L19" s="188"/>
      <c r="M19" s="288"/>
      <c r="N19" s="288"/>
      <c r="O19" s="288"/>
      <c r="P19" s="288"/>
      <c r="Q19" s="288"/>
      <c r="R19" s="289"/>
    </row>
    <row r="20" spans="1:24" ht="9.9499999999999993" customHeight="1" thickBot="1" x14ac:dyDescent="0.2">
      <c r="A20" s="168"/>
      <c r="B20" s="169"/>
      <c r="C20" s="170"/>
      <c r="D20" s="290"/>
      <c r="E20" s="291"/>
      <c r="F20" s="181"/>
      <c r="G20" s="181"/>
      <c r="H20" s="182"/>
      <c r="I20" s="189"/>
      <c r="J20" s="190"/>
      <c r="K20" s="190"/>
      <c r="L20" s="191"/>
      <c r="M20" s="292"/>
      <c r="N20" s="292"/>
      <c r="O20" s="292"/>
      <c r="P20" s="292"/>
      <c r="Q20" s="292"/>
      <c r="R20" s="293"/>
    </row>
    <row r="21" spans="1:24" ht="30" customHeight="1" thickTop="1" x14ac:dyDescent="0.15">
      <c r="A21" s="152" t="s">
        <v>8</v>
      </c>
      <c r="B21" s="153"/>
      <c r="C21" s="154"/>
      <c r="D21" s="294" t="s">
        <v>61</v>
      </c>
      <c r="E21" s="295"/>
      <c r="F21" s="295"/>
      <c r="G21" s="296" t="s">
        <v>62</v>
      </c>
      <c r="H21" s="295"/>
      <c r="I21" s="295"/>
      <c r="J21" s="295" t="s">
        <v>64</v>
      </c>
      <c r="K21" s="295"/>
      <c r="L21" s="295"/>
      <c r="M21" s="297"/>
      <c r="N21" s="297"/>
      <c r="O21" s="297"/>
      <c r="P21" s="297"/>
      <c r="Q21" s="297"/>
      <c r="R21" s="298"/>
    </row>
    <row r="22" spans="1:24" ht="14.1" customHeight="1" x14ac:dyDescent="0.15">
      <c r="A22" s="139"/>
      <c r="B22" s="140"/>
      <c r="C22" s="141"/>
      <c r="D22" s="299"/>
      <c r="E22" s="300"/>
      <c r="F22" s="300"/>
      <c r="G22" s="300"/>
      <c r="H22" s="300"/>
      <c r="I22" s="300"/>
      <c r="J22" s="300"/>
      <c r="K22" s="300"/>
      <c r="L22" s="300"/>
      <c r="M22" s="301"/>
      <c r="N22" s="301"/>
      <c r="O22" s="301"/>
      <c r="P22" s="301"/>
      <c r="Q22" s="301"/>
      <c r="R22" s="302"/>
    </row>
    <row r="23" spans="1:24" ht="14.1" customHeight="1" x14ac:dyDescent="0.15">
      <c r="A23" s="139" t="s">
        <v>3</v>
      </c>
      <c r="B23" s="140"/>
      <c r="C23" s="141"/>
      <c r="D23" s="303" t="s">
        <v>65</v>
      </c>
      <c r="E23" s="304"/>
      <c r="F23" s="304"/>
      <c r="G23" s="304" t="s">
        <v>66</v>
      </c>
      <c r="H23" s="304"/>
      <c r="I23" s="304"/>
      <c r="J23" s="304" t="s">
        <v>66</v>
      </c>
      <c r="K23" s="304"/>
      <c r="L23" s="304"/>
      <c r="M23" s="305"/>
      <c r="N23" s="305"/>
      <c r="O23" s="305"/>
      <c r="P23" s="305"/>
      <c r="Q23" s="305"/>
      <c r="R23" s="306"/>
    </row>
    <row r="24" spans="1:24" ht="14.1" customHeight="1" x14ac:dyDescent="0.15">
      <c r="A24" s="139"/>
      <c r="B24" s="140"/>
      <c r="C24" s="141"/>
      <c r="D24" s="303"/>
      <c r="E24" s="304"/>
      <c r="F24" s="304"/>
      <c r="G24" s="304"/>
      <c r="H24" s="304"/>
      <c r="I24" s="304"/>
      <c r="J24" s="304"/>
      <c r="K24" s="304"/>
      <c r="L24" s="304"/>
      <c r="M24" s="305"/>
      <c r="N24" s="305"/>
      <c r="O24" s="305"/>
      <c r="P24" s="305"/>
      <c r="Q24" s="305"/>
      <c r="R24" s="306"/>
    </row>
    <row r="25" spans="1:24" ht="14.1" customHeight="1" x14ac:dyDescent="0.15">
      <c r="A25" s="139" t="s">
        <v>9</v>
      </c>
      <c r="B25" s="140"/>
      <c r="C25" s="141"/>
      <c r="D25" s="307">
        <v>10</v>
      </c>
      <c r="E25" s="308"/>
      <c r="F25" s="131" t="s">
        <v>39</v>
      </c>
      <c r="G25" s="309">
        <v>100</v>
      </c>
      <c r="H25" s="308"/>
      <c r="I25" s="131" t="s">
        <v>39</v>
      </c>
      <c r="J25" s="310">
        <v>50</v>
      </c>
      <c r="K25" s="311"/>
      <c r="L25" s="131" t="s">
        <v>39</v>
      </c>
      <c r="M25" s="312"/>
      <c r="N25" s="313"/>
      <c r="O25" s="131" t="s">
        <v>39</v>
      </c>
      <c r="P25" s="312"/>
      <c r="Q25" s="313"/>
      <c r="R25" s="137" t="s">
        <v>39</v>
      </c>
      <c r="V25" t="s">
        <v>31</v>
      </c>
    </row>
    <row r="26" spans="1:24" ht="14.1" customHeight="1" x14ac:dyDescent="0.15">
      <c r="A26" s="139"/>
      <c r="B26" s="140"/>
      <c r="C26" s="141"/>
      <c r="D26" s="314"/>
      <c r="E26" s="315"/>
      <c r="F26" s="132"/>
      <c r="G26" s="316"/>
      <c r="H26" s="315"/>
      <c r="I26" s="132"/>
      <c r="J26" s="317"/>
      <c r="K26" s="318"/>
      <c r="L26" s="132"/>
      <c r="M26" s="319"/>
      <c r="N26" s="320"/>
      <c r="O26" s="132"/>
      <c r="P26" s="319"/>
      <c r="Q26" s="320"/>
      <c r="R26" s="138"/>
      <c r="V26" t="s">
        <v>32</v>
      </c>
    </row>
    <row r="27" spans="1:24" ht="14.1" customHeight="1" x14ac:dyDescent="0.15">
      <c r="A27" s="139" t="s">
        <v>10</v>
      </c>
      <c r="B27" s="140"/>
      <c r="C27" s="141"/>
      <c r="D27" s="321">
        <v>18</v>
      </c>
      <c r="E27" s="322"/>
      <c r="F27" s="322"/>
      <c r="G27" s="322">
        <v>21</v>
      </c>
      <c r="H27" s="322"/>
      <c r="I27" s="322"/>
      <c r="J27" s="322">
        <v>18</v>
      </c>
      <c r="K27" s="322"/>
      <c r="L27" s="322"/>
      <c r="M27" s="323"/>
      <c r="N27" s="323"/>
      <c r="O27" s="323"/>
      <c r="P27" s="323"/>
      <c r="Q27" s="323"/>
      <c r="R27" s="324"/>
    </row>
    <row r="28" spans="1:24" ht="14.1" customHeight="1" x14ac:dyDescent="0.15">
      <c r="A28" s="139"/>
      <c r="B28" s="140"/>
      <c r="C28" s="141"/>
      <c r="D28" s="321"/>
      <c r="E28" s="322"/>
      <c r="F28" s="322"/>
      <c r="G28" s="322"/>
      <c r="H28" s="322"/>
      <c r="I28" s="322"/>
      <c r="J28" s="322"/>
      <c r="K28" s="322"/>
      <c r="L28" s="322"/>
      <c r="M28" s="323"/>
      <c r="N28" s="323"/>
      <c r="O28" s="323"/>
      <c r="P28" s="323"/>
      <c r="Q28" s="323"/>
      <c r="R28" s="324"/>
      <c r="U28" t="s">
        <v>54</v>
      </c>
      <c r="V28" t="s">
        <v>50</v>
      </c>
      <c r="W28" t="s">
        <v>51</v>
      </c>
      <c r="X28" t="s">
        <v>52</v>
      </c>
    </row>
    <row r="29" spans="1:24" ht="14.1" customHeight="1" x14ac:dyDescent="0.15">
      <c r="A29" s="114" t="s">
        <v>40</v>
      </c>
      <c r="B29" s="115"/>
      <c r="C29" s="116"/>
      <c r="D29" s="325" t="s">
        <v>67</v>
      </c>
      <c r="E29" s="326"/>
      <c r="F29" s="326"/>
      <c r="G29" s="326" t="s">
        <v>48</v>
      </c>
      <c r="H29" s="326"/>
      <c r="I29" s="326"/>
      <c r="J29" s="326" t="s">
        <v>47</v>
      </c>
      <c r="K29" s="326"/>
      <c r="L29" s="326"/>
      <c r="M29" s="327"/>
      <c r="N29" s="327"/>
      <c r="O29" s="327"/>
      <c r="P29" s="327"/>
      <c r="Q29" s="327"/>
      <c r="R29" s="328"/>
      <c r="U29" s="10" t="s">
        <v>47</v>
      </c>
      <c r="V29" s="11">
        <v>21</v>
      </c>
      <c r="W29" s="11">
        <v>24</v>
      </c>
      <c r="X29" s="11">
        <v>24</v>
      </c>
    </row>
    <row r="30" spans="1:24" ht="14.1" customHeight="1" x14ac:dyDescent="0.15">
      <c r="A30" s="117"/>
      <c r="B30" s="118"/>
      <c r="C30" s="119"/>
      <c r="D30" s="329"/>
      <c r="E30" s="330"/>
      <c r="F30" s="330"/>
      <c r="G30" s="330"/>
      <c r="H30" s="330"/>
      <c r="I30" s="330"/>
      <c r="J30" s="330"/>
      <c r="K30" s="330"/>
      <c r="L30" s="330"/>
      <c r="M30" s="331"/>
      <c r="N30" s="331"/>
      <c r="O30" s="331"/>
      <c r="P30" s="331"/>
      <c r="Q30" s="331"/>
      <c r="R30" s="332"/>
      <c r="U30" s="11" t="s">
        <v>48</v>
      </c>
      <c r="V30" s="11">
        <v>24</v>
      </c>
      <c r="W30" s="11">
        <v>27</v>
      </c>
      <c r="X30" s="11">
        <v>27</v>
      </c>
    </row>
    <row r="31" spans="1:24" ht="14.1" customHeight="1" x14ac:dyDescent="0.15">
      <c r="A31" s="117"/>
      <c r="B31" s="118"/>
      <c r="C31" s="119"/>
      <c r="D31" s="333" t="s">
        <v>68</v>
      </c>
      <c r="E31" s="334"/>
      <c r="F31" s="106" t="s">
        <v>41</v>
      </c>
      <c r="G31" s="335">
        <v>24</v>
      </c>
      <c r="H31" s="334"/>
      <c r="I31" s="106" t="s">
        <v>41</v>
      </c>
      <c r="J31" s="335">
        <v>21</v>
      </c>
      <c r="K31" s="334"/>
      <c r="L31" s="106" t="s">
        <v>41</v>
      </c>
      <c r="M31" s="335"/>
      <c r="N31" s="334"/>
      <c r="O31" s="106" t="s">
        <v>41</v>
      </c>
      <c r="P31" s="335"/>
      <c r="Q31" s="334"/>
      <c r="R31" s="94" t="s">
        <v>41</v>
      </c>
      <c r="U31" s="11" t="s">
        <v>49</v>
      </c>
      <c r="V31" s="11">
        <v>30</v>
      </c>
      <c r="W31" s="11">
        <v>33</v>
      </c>
      <c r="X31" s="11">
        <v>30</v>
      </c>
    </row>
    <row r="32" spans="1:24" ht="14.1" customHeight="1" thickBot="1" x14ac:dyDescent="0.2">
      <c r="A32" s="120"/>
      <c r="B32" s="121"/>
      <c r="C32" s="122"/>
      <c r="D32" s="336"/>
      <c r="E32" s="337"/>
      <c r="F32" s="107"/>
      <c r="G32" s="338"/>
      <c r="H32" s="337"/>
      <c r="I32" s="107"/>
      <c r="J32" s="338"/>
      <c r="K32" s="337"/>
      <c r="L32" s="107"/>
      <c r="M32" s="338"/>
      <c r="N32" s="337"/>
      <c r="O32" s="107"/>
      <c r="P32" s="338"/>
      <c r="Q32" s="337"/>
      <c r="R32" s="95"/>
      <c r="U32" t="s">
        <v>53</v>
      </c>
    </row>
    <row r="33" spans="1:23" ht="14.1" customHeight="1" thickTop="1" x14ac:dyDescent="0.15">
      <c r="A33" s="96" t="s">
        <v>45</v>
      </c>
      <c r="B33" s="97"/>
      <c r="C33" s="98"/>
      <c r="D33" s="339">
        <v>18</v>
      </c>
      <c r="E33" s="340"/>
      <c r="F33" s="340"/>
      <c r="G33" s="341">
        <f t="shared" ref="G33" si="0">IF(G$27&gt;G$31,G$27,G$31)</f>
        <v>24</v>
      </c>
      <c r="H33" s="342"/>
      <c r="I33" s="343"/>
      <c r="J33" s="341">
        <f t="shared" ref="J33" si="1">IF(J$27&gt;J$31,J$27,J$31)</f>
        <v>21</v>
      </c>
      <c r="K33" s="342"/>
      <c r="L33" s="343"/>
      <c r="M33" s="344">
        <f t="shared" ref="M33" si="2">IF(M$27&gt;M$31,M$27,M$31)</f>
        <v>0</v>
      </c>
      <c r="N33" s="345"/>
      <c r="O33" s="346"/>
      <c r="P33" s="344">
        <f t="shared" ref="P33" si="3">IF(P$27&gt;P$31,P$27,P$31)</f>
        <v>0</v>
      </c>
      <c r="Q33" s="345"/>
      <c r="R33" s="347"/>
    </row>
    <row r="34" spans="1:23" ht="14.1" customHeight="1" x14ac:dyDescent="0.15">
      <c r="A34" s="35"/>
      <c r="B34" s="36"/>
      <c r="C34" s="37"/>
      <c r="D34" s="348"/>
      <c r="E34" s="349"/>
      <c r="F34" s="349"/>
      <c r="G34" s="350"/>
      <c r="H34" s="351"/>
      <c r="I34" s="352"/>
      <c r="J34" s="350"/>
      <c r="K34" s="351"/>
      <c r="L34" s="352"/>
      <c r="M34" s="353"/>
      <c r="N34" s="354"/>
      <c r="O34" s="355"/>
      <c r="P34" s="353"/>
      <c r="Q34" s="354"/>
      <c r="R34" s="356"/>
    </row>
    <row r="35" spans="1:23" ht="14.1" customHeight="1" x14ac:dyDescent="0.15">
      <c r="A35" s="99"/>
      <c r="B35" s="36"/>
      <c r="C35" s="37"/>
      <c r="D35" s="348"/>
      <c r="E35" s="349"/>
      <c r="F35" s="349"/>
      <c r="G35" s="357"/>
      <c r="H35" s="358"/>
      <c r="I35" s="359"/>
      <c r="J35" s="357"/>
      <c r="K35" s="358"/>
      <c r="L35" s="359"/>
      <c r="M35" s="360"/>
      <c r="N35" s="361"/>
      <c r="O35" s="362"/>
      <c r="P35" s="360"/>
      <c r="Q35" s="361"/>
      <c r="R35" s="363"/>
    </row>
    <row r="36" spans="1:23" ht="12" customHeight="1" x14ac:dyDescent="0.15">
      <c r="A36" s="60" t="s">
        <v>21</v>
      </c>
      <c r="B36" s="61"/>
      <c r="C36" s="62"/>
      <c r="D36" s="348">
        <v>8</v>
      </c>
      <c r="E36" s="349"/>
      <c r="F36" s="349"/>
      <c r="G36" s="364" t="str">
        <f t="shared" ref="G36" si="4">IF(ISBLANK(G$27),"","12")</f>
        <v>12</v>
      </c>
      <c r="H36" s="365"/>
      <c r="I36" s="366"/>
      <c r="J36" s="364">
        <v>12</v>
      </c>
      <c r="K36" s="365"/>
      <c r="L36" s="366"/>
      <c r="M36" s="367" t="str">
        <f t="shared" ref="M36" si="5">IF(ISBLANK(M$27),"","12")</f>
        <v/>
      </c>
      <c r="N36" s="368"/>
      <c r="O36" s="369"/>
      <c r="P36" s="367" t="str">
        <f t="shared" ref="P36" si="6">IF(ISBLANK(P$27),"","12")</f>
        <v/>
      </c>
      <c r="Q36" s="368"/>
      <c r="R36" s="370"/>
    </row>
    <row r="37" spans="1:23" ht="12" customHeight="1" x14ac:dyDescent="0.15">
      <c r="A37" s="63"/>
      <c r="B37" s="64"/>
      <c r="C37" s="65"/>
      <c r="D37" s="348"/>
      <c r="E37" s="349"/>
      <c r="F37" s="349"/>
      <c r="G37" s="350"/>
      <c r="H37" s="351"/>
      <c r="I37" s="352"/>
      <c r="J37" s="350"/>
      <c r="K37" s="351"/>
      <c r="L37" s="352"/>
      <c r="M37" s="353"/>
      <c r="N37" s="354"/>
      <c r="O37" s="355"/>
      <c r="P37" s="353"/>
      <c r="Q37" s="354"/>
      <c r="R37" s="356"/>
      <c r="U37">
        <v>18</v>
      </c>
      <c r="V37">
        <v>8</v>
      </c>
      <c r="W37">
        <v>20</v>
      </c>
    </row>
    <row r="38" spans="1:23" ht="18" customHeight="1" x14ac:dyDescent="0.15">
      <c r="A38" s="91" t="s">
        <v>24</v>
      </c>
      <c r="B38" s="92"/>
      <c r="C38" s="93"/>
      <c r="D38" s="348"/>
      <c r="E38" s="349"/>
      <c r="F38" s="349"/>
      <c r="G38" s="357"/>
      <c r="H38" s="358"/>
      <c r="I38" s="359"/>
      <c r="J38" s="357"/>
      <c r="K38" s="358"/>
      <c r="L38" s="359"/>
      <c r="M38" s="360"/>
      <c r="N38" s="361"/>
      <c r="O38" s="362"/>
      <c r="P38" s="360"/>
      <c r="Q38" s="361"/>
      <c r="R38" s="363"/>
      <c r="U38">
        <v>21</v>
      </c>
      <c r="V38">
        <v>12</v>
      </c>
      <c r="W38">
        <v>25</v>
      </c>
    </row>
    <row r="39" spans="1:23" ht="12" customHeight="1" x14ac:dyDescent="0.15">
      <c r="A39" s="60" t="s">
        <v>22</v>
      </c>
      <c r="B39" s="61"/>
      <c r="C39" s="62"/>
      <c r="D39" s="348" t="str">
        <f>IF(ISBLANK(D$27),"","20")</f>
        <v>20</v>
      </c>
      <c r="E39" s="349"/>
      <c r="F39" s="349"/>
      <c r="G39" s="364">
        <v>40</v>
      </c>
      <c r="H39" s="365"/>
      <c r="I39" s="366"/>
      <c r="J39" s="364" t="str">
        <f t="shared" ref="J39" si="7">IF(ISBLANK(J$27),"","20")</f>
        <v>20</v>
      </c>
      <c r="K39" s="365"/>
      <c r="L39" s="366"/>
      <c r="M39" s="367" t="str">
        <f t="shared" ref="M39" si="8">IF(ISBLANK(M$27),"","20")</f>
        <v/>
      </c>
      <c r="N39" s="368"/>
      <c r="O39" s="369"/>
      <c r="P39" s="367" t="str">
        <f t="shared" ref="P39" si="9">IF(ISBLANK(P$27),"","20")</f>
        <v/>
      </c>
      <c r="Q39" s="368"/>
      <c r="R39" s="370"/>
      <c r="U39">
        <v>24</v>
      </c>
      <c r="V39">
        <v>15</v>
      </c>
      <c r="W39">
        <v>40</v>
      </c>
    </row>
    <row r="40" spans="1:23" ht="12" customHeight="1" x14ac:dyDescent="0.15">
      <c r="A40" s="63"/>
      <c r="B40" s="64"/>
      <c r="C40" s="65"/>
      <c r="D40" s="348"/>
      <c r="E40" s="349"/>
      <c r="F40" s="349"/>
      <c r="G40" s="350"/>
      <c r="H40" s="351"/>
      <c r="I40" s="352"/>
      <c r="J40" s="350"/>
      <c r="K40" s="351"/>
      <c r="L40" s="352"/>
      <c r="M40" s="353"/>
      <c r="N40" s="354"/>
      <c r="O40" s="355"/>
      <c r="P40" s="353"/>
      <c r="Q40" s="354"/>
      <c r="R40" s="356"/>
      <c r="U40">
        <v>27</v>
      </c>
      <c r="V40">
        <v>18</v>
      </c>
    </row>
    <row r="41" spans="1:23" ht="18" customHeight="1" x14ac:dyDescent="0.15">
      <c r="A41" s="91" t="s">
        <v>23</v>
      </c>
      <c r="B41" s="92"/>
      <c r="C41" s="93"/>
      <c r="D41" s="348"/>
      <c r="E41" s="349"/>
      <c r="F41" s="349"/>
      <c r="G41" s="357"/>
      <c r="H41" s="358"/>
      <c r="I41" s="359"/>
      <c r="J41" s="357"/>
      <c r="K41" s="358"/>
      <c r="L41" s="359"/>
      <c r="M41" s="360"/>
      <c r="N41" s="361"/>
      <c r="O41" s="362"/>
      <c r="P41" s="360"/>
      <c r="Q41" s="361"/>
      <c r="R41" s="363"/>
      <c r="U41">
        <v>30</v>
      </c>
    </row>
    <row r="42" spans="1:23" ht="11.25" customHeight="1" x14ac:dyDescent="0.15">
      <c r="A42" s="60" t="s">
        <v>4</v>
      </c>
      <c r="B42" s="61"/>
      <c r="C42" s="62"/>
      <c r="D42" s="348" t="str">
        <f>IF(ISBLANK(D$27),"","(BB)")</f>
        <v>(BB)</v>
      </c>
      <c r="E42" s="349"/>
      <c r="F42" s="349"/>
      <c r="G42" s="364" t="str">
        <f t="shared" ref="G42" si="10">IF(ISBLANK(G$27),"","(BB)")</f>
        <v>(BB)</v>
      </c>
      <c r="H42" s="365"/>
      <c r="I42" s="366"/>
      <c r="J42" s="364" t="str">
        <f t="shared" ref="J42" si="11">IF(ISBLANK(J$27),"","(BB)")</f>
        <v>(BB)</v>
      </c>
      <c r="K42" s="365"/>
      <c r="L42" s="366"/>
      <c r="M42" s="367" t="str">
        <f t="shared" ref="M42" si="12">IF(ISBLANK(M$27),"","(BB)")</f>
        <v/>
      </c>
      <c r="N42" s="368"/>
      <c r="O42" s="369"/>
      <c r="P42" s="367" t="str">
        <f t="shared" ref="P42" si="13">IF(ISBLANK(P$27),"","(BB)")</f>
        <v/>
      </c>
      <c r="Q42" s="368"/>
      <c r="R42" s="370"/>
    </row>
    <row r="43" spans="1:23" ht="12" customHeight="1" x14ac:dyDescent="0.15">
      <c r="A43" s="63"/>
      <c r="B43" s="64"/>
      <c r="C43" s="65"/>
      <c r="D43" s="371"/>
      <c r="E43" s="372"/>
      <c r="F43" s="372"/>
      <c r="G43" s="350"/>
      <c r="H43" s="351"/>
      <c r="I43" s="352"/>
      <c r="J43" s="350"/>
      <c r="K43" s="351"/>
      <c r="L43" s="352"/>
      <c r="M43" s="353"/>
      <c r="N43" s="354"/>
      <c r="O43" s="355"/>
      <c r="P43" s="353"/>
      <c r="Q43" s="354"/>
      <c r="R43" s="356"/>
    </row>
    <row r="44" spans="1:23" ht="15.75" customHeight="1" thickBot="1" x14ac:dyDescent="0.2">
      <c r="A44" s="84" t="s">
        <v>25</v>
      </c>
      <c r="B44" s="85"/>
      <c r="C44" s="86"/>
      <c r="D44" s="373"/>
      <c r="E44" s="374"/>
      <c r="F44" s="374"/>
      <c r="G44" s="375"/>
      <c r="H44" s="376"/>
      <c r="I44" s="377"/>
      <c r="J44" s="375"/>
      <c r="K44" s="376"/>
      <c r="L44" s="377"/>
      <c r="M44" s="378"/>
      <c r="N44" s="379"/>
      <c r="O44" s="380"/>
      <c r="P44" s="378"/>
      <c r="Q44" s="379"/>
      <c r="R44" s="381"/>
    </row>
    <row r="45" spans="1:23" ht="14.1" customHeight="1" x14ac:dyDescent="0.15">
      <c r="A45" s="35" t="s">
        <v>46</v>
      </c>
      <c r="B45" s="36"/>
      <c r="C45" s="37"/>
      <c r="D45" s="382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4"/>
    </row>
    <row r="46" spans="1:23" ht="14.1" customHeight="1" x14ac:dyDescent="0.15">
      <c r="A46" s="38"/>
      <c r="B46" s="39"/>
      <c r="C46" s="40"/>
      <c r="D46" s="385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7"/>
    </row>
    <row r="47" spans="1:23" ht="14.1" customHeight="1" x14ac:dyDescent="0.15">
      <c r="A47" s="38"/>
      <c r="B47" s="39"/>
      <c r="C47" s="40"/>
      <c r="D47" s="385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7"/>
    </row>
    <row r="48" spans="1:23" ht="6.75" customHeight="1" x14ac:dyDescent="0.15">
      <c r="A48" s="38"/>
      <c r="B48" s="39"/>
      <c r="C48" s="40"/>
      <c r="D48" s="385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7"/>
    </row>
    <row r="49" spans="1:18" ht="8.25" customHeight="1" x14ac:dyDescent="0.15">
      <c r="A49" s="38"/>
      <c r="B49" s="39"/>
      <c r="C49" s="40"/>
      <c r="D49" s="385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7"/>
    </row>
    <row r="50" spans="1:18" ht="15" customHeight="1" thickBot="1" x14ac:dyDescent="0.2">
      <c r="A50" s="41"/>
      <c r="B50" s="42"/>
      <c r="C50" s="43"/>
      <c r="D50" s="388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90"/>
    </row>
    <row r="51" spans="1:18" ht="6" customHeight="1" thickBot="1" x14ac:dyDescent="0.35">
      <c r="A51" s="391"/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  <c r="N51" s="391"/>
      <c r="O51" s="391"/>
      <c r="P51" s="391"/>
      <c r="Q51" s="391"/>
      <c r="R51" s="391"/>
    </row>
    <row r="52" spans="1:18" ht="24.95" customHeight="1" x14ac:dyDescent="0.3">
      <c r="A52" s="53" t="s">
        <v>17</v>
      </c>
      <c r="B52" s="53"/>
      <c r="C52" s="53"/>
      <c r="D52" s="53"/>
      <c r="E52" s="392" t="s">
        <v>15</v>
      </c>
      <c r="F52" s="393" t="s">
        <v>69</v>
      </c>
      <c r="G52" s="393"/>
      <c r="H52" s="393"/>
      <c r="I52" s="393"/>
      <c r="J52" s="393"/>
      <c r="K52" s="391"/>
      <c r="L52" s="394" t="s">
        <v>29</v>
      </c>
      <c r="M52" s="395"/>
      <c r="N52" s="396"/>
      <c r="O52" s="397"/>
      <c r="P52" s="397"/>
      <c r="Q52" s="397"/>
      <c r="R52" s="398"/>
    </row>
    <row r="53" spans="1:18" ht="24.95" customHeight="1" x14ac:dyDescent="0.3">
      <c r="A53" s="399" t="s">
        <v>70</v>
      </c>
      <c r="B53" s="399"/>
      <c r="C53" s="399"/>
      <c r="D53" s="399"/>
      <c r="E53" s="399"/>
      <c r="F53" s="399"/>
      <c r="G53" s="399"/>
      <c r="H53" s="399"/>
      <c r="I53" s="399"/>
      <c r="J53" s="399"/>
      <c r="K53" s="391"/>
      <c r="L53" s="400" t="s">
        <v>38</v>
      </c>
      <c r="M53" s="401"/>
      <c r="N53" s="402"/>
      <c r="O53" s="403"/>
      <c r="P53" s="401"/>
      <c r="Q53" s="401"/>
      <c r="R53" s="404"/>
    </row>
    <row r="54" spans="1:18" ht="30" customHeight="1" x14ac:dyDescent="0.3">
      <c r="A54" s="405" t="s">
        <v>71</v>
      </c>
      <c r="B54" s="405"/>
      <c r="C54" s="405"/>
      <c r="D54" s="405"/>
      <c r="E54" s="405"/>
      <c r="F54" s="405"/>
      <c r="G54" s="405"/>
      <c r="H54" s="405"/>
      <c r="I54" s="406" t="s">
        <v>0</v>
      </c>
      <c r="J54" s="406"/>
      <c r="K54" s="407"/>
      <c r="L54" s="408" t="s">
        <v>26</v>
      </c>
      <c r="M54" s="323"/>
      <c r="N54" s="323"/>
      <c r="O54" s="323" t="s">
        <v>27</v>
      </c>
      <c r="P54" s="323"/>
      <c r="Q54" s="323"/>
      <c r="R54" s="324"/>
    </row>
    <row r="55" spans="1:18" ht="28.5" customHeight="1" x14ac:dyDescent="0.3">
      <c r="A55" s="391"/>
      <c r="B55" s="391"/>
      <c r="C55" s="391"/>
      <c r="D55" s="409" t="s">
        <v>72</v>
      </c>
      <c r="E55" s="409"/>
      <c r="F55" s="409"/>
      <c r="G55" s="409"/>
      <c r="H55" s="409"/>
      <c r="I55" s="410" t="s">
        <v>16</v>
      </c>
      <c r="J55" s="410"/>
      <c r="K55" s="253"/>
      <c r="L55" s="411" t="s">
        <v>28</v>
      </c>
      <c r="M55" s="412"/>
      <c r="N55" s="412"/>
      <c r="O55" s="412"/>
      <c r="P55" s="412"/>
      <c r="Q55" s="412"/>
      <c r="R55" s="413"/>
    </row>
    <row r="56" spans="1:18" ht="21.75" customHeight="1" x14ac:dyDescent="0.3">
      <c r="A56" s="391"/>
      <c r="B56" s="391"/>
      <c r="C56" s="391"/>
      <c r="D56" s="406" t="s">
        <v>30</v>
      </c>
      <c r="E56" s="406"/>
      <c r="F56" s="414" t="s">
        <v>73</v>
      </c>
      <c r="G56" s="414"/>
      <c r="H56" s="414"/>
      <c r="I56" s="414"/>
      <c r="J56" s="414"/>
      <c r="K56" s="253"/>
      <c r="L56" s="415"/>
      <c r="M56" s="412"/>
      <c r="N56" s="412"/>
      <c r="O56" s="412"/>
      <c r="P56" s="412"/>
      <c r="Q56" s="412"/>
      <c r="R56" s="413"/>
    </row>
    <row r="57" spans="1:18" ht="19.5" customHeight="1" thickBot="1" x14ac:dyDescent="0.35">
      <c r="A57" s="391"/>
      <c r="B57" s="391"/>
      <c r="C57" s="391"/>
      <c r="D57" s="391"/>
      <c r="E57" s="391"/>
      <c r="F57" s="391"/>
      <c r="G57" s="391"/>
      <c r="H57" s="391"/>
      <c r="I57" s="391"/>
      <c r="J57" s="391"/>
      <c r="K57" s="391"/>
      <c r="L57" s="416"/>
      <c r="M57" s="417"/>
      <c r="N57" s="417"/>
      <c r="O57" s="417"/>
      <c r="P57" s="417"/>
      <c r="Q57" s="417"/>
      <c r="R57" s="418"/>
    </row>
    <row r="58" spans="1:18" ht="14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4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4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4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4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4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4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4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4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4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4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4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4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4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4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4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4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</row>
    <row r="75" spans="1:18" ht="14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4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.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.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4.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4.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4.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4.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.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.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.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.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.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.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.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.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.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.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.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.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.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.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.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.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.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.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.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.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.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.1" customHeight="1" x14ac:dyDescent="0.2">
      <c r="L120" s="1"/>
      <c r="M120" s="1"/>
      <c r="N120" s="1"/>
      <c r="O120" s="1"/>
      <c r="P120" s="1"/>
      <c r="Q120" s="1"/>
      <c r="R120" s="1"/>
    </row>
  </sheetData>
  <sheetProtection algorithmName="SHA-512" hashValue="ahELAkEyHJ5cOChfiDeudHAisW748tXqzr/iqthjAHbyTV4RUrwXWa4ddnhKqU0t3jbZdt3c2K/hKUmJNZjZqA==" saltValue="UYweKVA1R3Xx1Pu1310ADg==" spinCount="100000" sheet="1" objects="1" scenarios="1" selectLockedCells="1"/>
  <mergeCells count="116">
    <mergeCell ref="A1:K2"/>
    <mergeCell ref="A3:I4"/>
    <mergeCell ref="J3:K4"/>
    <mergeCell ref="N3:R4"/>
    <mergeCell ref="A6:C8"/>
    <mergeCell ref="D6:N8"/>
    <mergeCell ref="O6:R8"/>
    <mergeCell ref="A9:C11"/>
    <mergeCell ref="D9:R11"/>
    <mergeCell ref="A12:C14"/>
    <mergeCell ref="D12:R14"/>
    <mergeCell ref="T12:W13"/>
    <mergeCell ref="T14:U15"/>
    <mergeCell ref="V14:W15"/>
    <mergeCell ref="A15:C17"/>
    <mergeCell ref="D15:R17"/>
    <mergeCell ref="S16:S17"/>
    <mergeCell ref="T16:T17"/>
    <mergeCell ref="U16:U17"/>
    <mergeCell ref="V16:V17"/>
    <mergeCell ref="W16:W17"/>
    <mergeCell ref="A18:C20"/>
    <mergeCell ref="D18:E20"/>
    <mergeCell ref="F18:H20"/>
    <mergeCell ref="I18:L20"/>
    <mergeCell ref="M18:R20"/>
    <mergeCell ref="A23:C24"/>
    <mergeCell ref="D23:F24"/>
    <mergeCell ref="G23:I24"/>
    <mergeCell ref="J23:L24"/>
    <mergeCell ref="M23:O24"/>
    <mergeCell ref="P23:R24"/>
    <mergeCell ref="A21:C22"/>
    <mergeCell ref="D21:F22"/>
    <mergeCell ref="G21:I22"/>
    <mergeCell ref="J21:L22"/>
    <mergeCell ref="M21:O22"/>
    <mergeCell ref="P21:R22"/>
    <mergeCell ref="L25:L26"/>
    <mergeCell ref="M25:N26"/>
    <mergeCell ref="O25:O26"/>
    <mergeCell ref="P25:Q26"/>
    <mergeCell ref="R25:R26"/>
    <mergeCell ref="A27:C28"/>
    <mergeCell ref="D27:F28"/>
    <mergeCell ref="G27:I28"/>
    <mergeCell ref="J27:L28"/>
    <mergeCell ref="M27:O28"/>
    <mergeCell ref="A25:C26"/>
    <mergeCell ref="D25:E26"/>
    <mergeCell ref="F25:F26"/>
    <mergeCell ref="G25:H26"/>
    <mergeCell ref="I25:I26"/>
    <mergeCell ref="J25:K26"/>
    <mergeCell ref="P27:R28"/>
    <mergeCell ref="A29:C32"/>
    <mergeCell ref="D29:F30"/>
    <mergeCell ref="G29:I30"/>
    <mergeCell ref="J29:L30"/>
    <mergeCell ref="M29:O30"/>
    <mergeCell ref="P29:R30"/>
    <mergeCell ref="D31:E32"/>
    <mergeCell ref="F31:F32"/>
    <mergeCell ref="G31:H32"/>
    <mergeCell ref="R31:R32"/>
    <mergeCell ref="A33:C35"/>
    <mergeCell ref="D33:F35"/>
    <mergeCell ref="G33:I35"/>
    <mergeCell ref="J33:L35"/>
    <mergeCell ref="M33:O35"/>
    <mergeCell ref="P33:R35"/>
    <mergeCell ref="I31:I32"/>
    <mergeCell ref="J31:K32"/>
    <mergeCell ref="L31:L32"/>
    <mergeCell ref="M31:N32"/>
    <mergeCell ref="O31:O32"/>
    <mergeCell ref="P31:Q32"/>
    <mergeCell ref="A39:C40"/>
    <mergeCell ref="D39:F41"/>
    <mergeCell ref="G39:I41"/>
    <mergeCell ref="J39:L41"/>
    <mergeCell ref="M39:O41"/>
    <mergeCell ref="P39:R41"/>
    <mergeCell ref="A41:C41"/>
    <mergeCell ref="A36:C37"/>
    <mergeCell ref="D36:F38"/>
    <mergeCell ref="G36:I38"/>
    <mergeCell ref="J36:L38"/>
    <mergeCell ref="M36:O38"/>
    <mergeCell ref="P36:R38"/>
    <mergeCell ref="A38:C38"/>
    <mergeCell ref="A45:C50"/>
    <mergeCell ref="D45:R50"/>
    <mergeCell ref="A52:D52"/>
    <mergeCell ref="F52:J52"/>
    <mergeCell ref="L52:N52"/>
    <mergeCell ref="O52:R52"/>
    <mergeCell ref="A42:C43"/>
    <mergeCell ref="D42:F44"/>
    <mergeCell ref="G42:I44"/>
    <mergeCell ref="J42:L44"/>
    <mergeCell ref="M42:O44"/>
    <mergeCell ref="P42:R44"/>
    <mergeCell ref="A44:C44"/>
    <mergeCell ref="D55:H55"/>
    <mergeCell ref="I55:J55"/>
    <mergeCell ref="L55:R57"/>
    <mergeCell ref="D56:E56"/>
    <mergeCell ref="F56:J56"/>
    <mergeCell ref="A53:J53"/>
    <mergeCell ref="L53:N53"/>
    <mergeCell ref="O53:R53"/>
    <mergeCell ref="A54:H54"/>
    <mergeCell ref="I54:J54"/>
    <mergeCell ref="L54:N54"/>
    <mergeCell ref="O54:R54"/>
  </mergeCells>
  <phoneticPr fontId="1"/>
  <conditionalFormatting sqref="A3:I4 D29:F30">
    <cfRule type="cellIs" dxfId="13" priority="8" operator="equal">
      <formula>""</formula>
    </cfRule>
  </conditionalFormatting>
  <conditionalFormatting sqref="D21:F24 M18:R20 D27:F28 D25 F25">
    <cfRule type="cellIs" dxfId="12" priority="7" operator="equal">
      <formula>""</formula>
    </cfRule>
  </conditionalFormatting>
  <conditionalFormatting sqref="D31 F31">
    <cfRule type="cellIs" dxfId="11" priority="6" operator="equal">
      <formula>""</formula>
    </cfRule>
  </conditionalFormatting>
  <conditionalFormatting sqref="D6:N8 D9:R11">
    <cfRule type="cellIs" dxfId="10" priority="5" operator="equal">
      <formula>""</formula>
    </cfRule>
  </conditionalFormatting>
  <conditionalFormatting sqref="T16:W17">
    <cfRule type="cellIs" dxfId="9" priority="1" operator="equal">
      <formula>""</formula>
    </cfRule>
    <cfRule type="cellIs" dxfId="8" priority="4" operator="equal">
      <formula>""</formula>
    </cfRule>
  </conditionalFormatting>
  <conditionalFormatting sqref="D12:R14">
    <cfRule type="cellIs" dxfId="7" priority="2" operator="equal">
      <formula>""</formula>
    </cfRule>
    <cfRule type="cellIs" priority="3" operator="equal">
      <formula>""</formula>
    </cfRule>
  </conditionalFormatting>
  <dataValidations count="7">
    <dataValidation type="list" imeMode="off" allowBlank="1" showInputMessage="1" sqref="D33:R35">
      <formula1>$U$37:$U$41</formula1>
    </dataValidation>
    <dataValidation type="list" imeMode="on" allowBlank="1" showInputMessage="1" sqref="D29:R30">
      <formula1>$U$29:$U$31</formula1>
    </dataValidation>
    <dataValidation type="list" allowBlank="1" showInputMessage="1" sqref="D27:R28">
      <formula1>$V$5:$V$9</formula1>
    </dataValidation>
    <dataValidation type="list" imeMode="on" allowBlank="1" showInputMessage="1" sqref="D21:R22">
      <formula1>$Y$4:$Y$7</formula1>
    </dataValidation>
    <dataValidation imeMode="on" allowBlank="1" showInputMessage="1" showErrorMessage="1" sqref="A3:I4 D6:N8 D9:R14"/>
    <dataValidation type="list" imeMode="off" allowBlank="1" showInputMessage="1" sqref="D36:R38">
      <formula1>$V$37:$V$40</formula1>
    </dataValidation>
    <dataValidation type="list" imeMode="off" allowBlank="1" showInputMessage="1" sqref="D39:R41">
      <formula1>$W$37:$W$39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配合計画書作成依頼書(土木)</vt:lpstr>
      <vt:lpstr>配合計画書作成依頼書(記入例)</vt:lpstr>
      <vt:lpstr>'配合計画書作成依頼書(記入例)'!Print_Area</vt:lpstr>
      <vt:lpstr>'配合計画書作成依頼書(土木)'!Print_Area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株式会社杉田</dc:creator>
  <cp:lastModifiedBy>NAOTO SUGITA</cp:lastModifiedBy>
  <cp:lastPrinted>2021-09-11T03:17:18Z</cp:lastPrinted>
  <dcterms:created xsi:type="dcterms:W3CDTF">2014-05-19T09:47:03Z</dcterms:created>
  <dcterms:modified xsi:type="dcterms:W3CDTF">2021-09-11T04:40:55Z</dcterms:modified>
</cp:coreProperties>
</file>